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2"/>
  <workbookPr defaultThemeVersion="124226"/>
  <mc:AlternateContent xmlns:mc="http://schemas.openxmlformats.org/markup-compatibility/2006">
    <mc:Choice Requires="x15">
      <x15ac:absPath xmlns:x15ac="http://schemas.microsoft.com/office/spreadsheetml/2010/11/ac" url="D:\Рабочая\временная\"/>
    </mc:Choice>
  </mc:AlternateContent>
  <xr:revisionPtr revIDLastSave="0" documentId="8_{A00B0A56-26B6-4AD1-A5B2-40D1EBB13664}" xr6:coauthVersionLast="36" xr6:coauthVersionMax="36" xr10:uidLastSave="{00000000-0000-0000-0000-000000000000}"/>
  <bookViews>
    <workbookView xWindow="0" yWindow="0" windowWidth="19200" windowHeight="12180"/>
  </bookViews>
  <sheets>
    <sheet name="Лист1" sheetId="1" r:id="rId1"/>
  </sheets>
  <definedNames>
    <definedName name="_xlnm.Print_Titles" localSheetId="0">Лист1!$49:$50</definedName>
    <definedName name="_xlnm.Print_Area" localSheetId="0">Лист1!$A$1:$D$73</definedName>
  </definedNames>
  <calcPr calcId="191029" fullCalcOnLoad="1"/>
</workbook>
</file>

<file path=xl/calcChain.xml><?xml version="1.0" encoding="utf-8"?>
<calcChain xmlns="http://schemas.openxmlformats.org/spreadsheetml/2006/main">
  <c r="D44" i="1" l="1"/>
  <c r="D61" i="1"/>
  <c r="D59" i="1"/>
  <c r="D56" i="1"/>
  <c r="D54" i="1"/>
  <c r="D16" i="1"/>
  <c r="D38" i="1"/>
  <c r="D40" i="1"/>
  <c r="D36" i="1"/>
  <c r="D34" i="1"/>
  <c r="D32" i="1"/>
  <c r="D30" i="1"/>
  <c r="D28" i="1"/>
  <c r="D26" i="1"/>
  <c r="D24" i="1"/>
  <c r="D22" i="1"/>
  <c r="D20" i="1"/>
  <c r="D18" i="1"/>
  <c r="D62" i="1"/>
  <c r="D67" i="1" s="1"/>
  <c r="D66" i="1" s="1"/>
  <c r="D45" i="1"/>
</calcChain>
</file>

<file path=xl/sharedStrings.xml><?xml version="1.0" encoding="utf-8"?>
<sst xmlns="http://schemas.openxmlformats.org/spreadsheetml/2006/main" count="101" uniqueCount="55">
  <si>
    <t xml:space="preserve"> </t>
  </si>
  <si>
    <t>Усього</t>
  </si>
  <si>
    <t>(код бюджету)</t>
  </si>
  <si>
    <t>МІЖБЮДЖЕТНІ ТРАНСФЕРТИ</t>
  </si>
  <si>
    <t xml:space="preserve"> на 2021 рік</t>
  </si>
  <si>
    <t xml:space="preserve">Код Програмної класифікації видатків та кредитування місцевого бюджету /
Код бюджету
</t>
  </si>
  <si>
    <t xml:space="preserve">Найменування трансферту /
Найменування бюджету – отримувача міжбюджетного трансферту
</t>
  </si>
  <si>
    <t>2. Показники міжбюджетних трансфертів іншим бюджетам</t>
  </si>
  <si>
    <t>1. Показники міжбюджетних трансфертів з інших бюджетів</t>
  </si>
  <si>
    <t xml:space="preserve">Код Класифікації доходу бюджету /
Код бюджету
</t>
  </si>
  <si>
    <t xml:space="preserve">Найменування трансферту /
Найменування бюджету – надавача міжбюджетного трансферту
</t>
  </si>
  <si>
    <t>-</t>
  </si>
  <si>
    <t>І. Трансферти із загального фонду бюджету</t>
  </si>
  <si>
    <t>ІІ. Трансферти із спеціального фонду бюджету</t>
  </si>
  <si>
    <t>X</t>
  </si>
  <si>
    <t>УСЬОГО за розділами І, ІІ, у тому числі:</t>
  </si>
  <si>
    <t>загальний фонд</t>
  </si>
  <si>
    <t>спеціальний фонд</t>
  </si>
  <si>
    <t xml:space="preserve">Код Типової програмної класифікації видатків та кредитування місцевого бюджету
</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</si>
  <si>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</si>
  <si>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</si>
  <si>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Інші субвенції з місцевого бюджету (субвенція  з обласного  бюджету  місцевим бюджетам  для надання щомісячної матеріальної допомоги  учасникам бойових дій у роки Другої світової війни)</t>
  </si>
  <si>
    <t>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t>
  </si>
  <si>
    <t>Інші субвенції з місцевого бюджету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t>
  </si>
  <si>
    <t>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</si>
  <si>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Інші субвенції з місцевого бюджету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</si>
  <si>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</si>
  <si>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Інші субвенції з місцевого бюджету (субвенція з обласного бюджету місцевим бюджетам на фінансування центрів соціально-психологічної реабілітації дітей)</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</si>
  <si>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</si>
  <si>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</si>
  <si>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</si>
  <si>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14100000000</t>
  </si>
  <si>
    <t>Обласний бюджет Миколаївської області</t>
  </si>
  <si>
    <t>3719110</t>
  </si>
  <si>
    <t>9110</t>
  </si>
  <si>
    <t xml:space="preserve">Реверсна дотація </t>
  </si>
  <si>
    <t>Освітня субвенція з державного бюджету місцевим бюджетам</t>
  </si>
  <si>
    <t>Державний бюджет України</t>
  </si>
  <si>
    <t>0819770</t>
  </si>
  <si>
    <t xml:space="preserve">Обласний бюджет Миколаївської області </t>
  </si>
  <si>
    <t xml:space="preserve">Бюджет Арбузинської селищної територіальної громади </t>
  </si>
  <si>
    <t>2919800</t>
  </si>
  <si>
    <t>9800</t>
  </si>
  <si>
    <r>
      <rPr>
        <b/>
        <sz val="14"/>
        <color indexed="8"/>
        <rFont val="Times New Roman"/>
        <family val="1"/>
        <charset val="204"/>
      </rPr>
      <t xml:space="preserve">Інші субвенції з місцевого бюджету  </t>
    </r>
    <r>
      <rPr>
        <sz val="14"/>
        <color indexed="8"/>
        <rFont val="Times New Roman"/>
        <family val="1"/>
        <charset val="204"/>
      </rPr>
      <t xml:space="preserve">(субвенція з бюджету Южноукраїнської міської територіальної громади бюджету Арбузинської територіальної громади на тимчасове проживання 1 дитини з інвалідністю та три курси реабілітації 2-х дітей з інвалідністю з тимчасовим проживанням Арбузинського територіального центру соціального обслуговування (надання соціальних послуг) </t>
    </r>
  </si>
  <si>
    <r>
      <rPr>
        <b/>
        <sz val="14"/>
        <color indexed="8"/>
        <rFont val="Times New Roman"/>
        <family val="1"/>
        <charset val="204"/>
      </rPr>
      <t xml:space="preserve">Інші субвенції з місцевого бюджету </t>
    </r>
    <r>
      <rPr>
        <sz val="14"/>
        <color indexed="8"/>
        <rFont val="Times New Roman"/>
        <family val="1"/>
        <charset val="204"/>
      </rPr>
      <t xml:space="preserve">(субвенція з бюджету Южноукраїнської міської територіальної громади бюджету Арбузинської територіальної громади на проживання 4-х одиноких осіб похилого віку у стаціонарному відділенні Арбузинського територіального центру соціального обслуговування (надання соціальних послуг) </t>
    </r>
  </si>
  <si>
    <r>
      <rPr>
        <b/>
        <sz val="14"/>
        <color indexed="8"/>
        <rFont val="Times New Roman"/>
        <family val="1"/>
        <charset val="204"/>
      </rPr>
      <t>Інші субвенції з місцевого бюджету</t>
    </r>
    <r>
      <rPr>
        <sz val="14"/>
        <color indexed="8"/>
        <rFont val="Times New Roman"/>
        <family val="1"/>
        <charset val="204"/>
      </rPr>
      <t xml:space="preserve"> (субвенція з бюджету Южноукраїнської міської територіальної громади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2023 року включно Миколаївської обласної ради ) (видатки розвитку)</t>
    </r>
  </si>
  <si>
    <t>Секретар міської ради</t>
  </si>
  <si>
    <t>М.О.Пелюх</t>
  </si>
  <si>
    <r>
      <rPr>
        <b/>
        <sz val="14"/>
        <color indexed="8"/>
        <rFont val="Times New Roman"/>
        <family val="1"/>
        <charset val="204"/>
      </rPr>
      <t>Інші субвенції з місцевого бюджету</t>
    </r>
    <r>
      <rPr>
        <sz val="14"/>
        <color indexed="8"/>
        <rFont val="Times New Roman"/>
        <family val="1"/>
        <charset val="204"/>
      </rPr>
      <t xml:space="preserve"> (субвенція з бюджету Южноукраїнської міської територіальної громади бюджету Вознесенської міської територіальної громади на ремонт приміщення лабораторії для проведення досліджень методом ПЛР комунального підприємства «КНП Вознесенська багатопрофільна лікарня)</t>
    </r>
  </si>
  <si>
    <t>Бюджет Вознесенської міської територіальної громади</t>
  </si>
  <si>
    <t>14529000000</t>
  </si>
  <si>
    <t xml:space="preserve">                                                                                                                        до рішення Южноукраїнської міської ради      </t>
  </si>
  <si>
    <t xml:space="preserve">                                                                                                                        Додаток 5</t>
  </si>
  <si>
    <r>
      <t xml:space="preserve">Субвенція з місцевого бюджету державному бюджету на виконання програм соціально-економічного розвитку регіонів </t>
    </r>
    <r>
      <rPr>
        <sz val="14"/>
        <color indexed="8"/>
        <rFont val="Times New Roman"/>
        <family val="1"/>
        <charset val="204"/>
      </rPr>
      <t>(субвенція з бюджету Южноукраїнської міської територіальної громади державному бюджету для 25 Державної пожежно-рятувальної частини Головного управління Державної служби України з надзвичайних ситуацій у Миколаївської області на запобігання поширенню коронавірусної хвороби (обробка під'їздів житлових будинків, в яких виявлено хворих))</t>
    </r>
  </si>
  <si>
    <r>
      <t xml:space="preserve">                                                                                                                        від__18.03.</t>
    </r>
    <r>
      <rPr>
        <u/>
        <sz val="14"/>
        <rFont val="Times New Roman"/>
        <family val="1"/>
        <charset val="204"/>
      </rPr>
      <t>_</t>
    </r>
    <r>
      <rPr>
        <sz val="14"/>
        <rFont val="Times New Roman"/>
        <family val="1"/>
        <charset val="204"/>
      </rPr>
      <t>_2021 №__256______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</si>
</sst>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_-* #,##0.00_р_._-;\-* #,##0.00_р_._-;_-* &quot;-&quot;??_р_._-;_-@_-"/>
  </numFmts>
  <fonts count="32" x14ac:knownFonts="1">
    <font>
      <sz val="10"/>
      <name val="Arial Cyr"/>
      <charset val="204"/>
    </font>
    <font>
      <sz val="10"/>
      <name val="Arial Cyr"/>
      <charset val="204"/>
    </font>
    <font>
      <sz val="10"/>
      <name val="Times New Roman"/>
      <family val="1"/>
      <charset val="204"/>
    </font>
    <font>
      <sz val="14"/>
      <name val="Times New Roman"/>
      <family val="1"/>
      <charset val="204"/>
    </font>
    <font>
      <b/>
      <sz val="14"/>
      <name val="Times New Roman"/>
      <family val="1"/>
      <charset val="204"/>
    </font>
    <font>
      <sz val="8"/>
      <name val="Arial Cyr"/>
      <charset val="204"/>
    </font>
    <font>
      <sz val="14"/>
      <name val="Arial Cyr"/>
      <charset val="204"/>
    </font>
    <font>
      <sz val="10"/>
      <name val="Arial Cyr"/>
      <charset val="204"/>
    </font>
    <font>
      <sz val="12"/>
      <name val="Times New Roman"/>
      <family val="1"/>
      <charset val="204"/>
    </font>
    <font>
      <b/>
      <i/>
      <sz val="14"/>
      <name val="Times New Roman"/>
      <family val="1"/>
      <charset val="204"/>
    </font>
    <font>
      <b/>
      <i/>
      <sz val="13.5"/>
      <name val="Times New Roman"/>
      <family val="1"/>
      <charset val="204"/>
    </font>
    <font>
      <b/>
      <sz val="20"/>
      <name val="Times New Roman"/>
      <family val="1"/>
      <charset val="204"/>
    </font>
    <font>
      <b/>
      <u/>
      <sz val="18"/>
      <name val="times new roman"/>
      <family val="1"/>
      <charset val="204"/>
    </font>
    <font>
      <sz val="11"/>
      <name val="Times New Roman"/>
      <family val="1"/>
      <charset val="204"/>
    </font>
    <font>
      <b/>
      <sz val="18"/>
      <name val="Times New Roman"/>
      <family val="1"/>
      <charset val="204"/>
    </font>
    <font>
      <b/>
      <sz val="12"/>
      <name val="Times New Roman"/>
      <family val="1"/>
      <charset val="204"/>
    </font>
    <font>
      <sz val="10"/>
      <name val="Arial"/>
      <family val="2"/>
      <charset val="204"/>
    </font>
    <font>
      <b/>
      <sz val="16"/>
      <name val="Times New Roman"/>
      <family val="1"/>
      <charset val="204"/>
    </font>
    <font>
      <b/>
      <sz val="10"/>
      <name val="Arial Cyr"/>
      <charset val="204"/>
    </font>
    <font>
      <sz val="13.5"/>
      <name val="Times New Roman"/>
      <family val="1"/>
      <charset val="204"/>
    </font>
    <font>
      <sz val="24"/>
      <name val="Bahnschrift SemiBold"/>
      <family val="2"/>
      <charset val="204"/>
    </font>
    <font>
      <u/>
      <sz val="14"/>
      <name val="Times New Roman"/>
      <family val="1"/>
      <charset val="204"/>
    </font>
    <font>
      <sz val="14"/>
      <name val="Bahnschrift SemiBold"/>
      <family val="2"/>
      <charset val="204"/>
    </font>
    <font>
      <sz val="14"/>
      <color indexed="8"/>
      <name val="Times New Roman"/>
      <family val="1"/>
      <charset val="204"/>
    </font>
    <font>
      <b/>
      <sz val="14"/>
      <color indexed="8"/>
      <name val="Times New Roman"/>
      <family val="1"/>
      <charset val="204"/>
    </font>
    <font>
      <b/>
      <i/>
      <sz val="10"/>
      <name val="Arial Cyr"/>
      <charset val="204"/>
    </font>
    <font>
      <b/>
      <sz val="13.5"/>
      <name val="Times New Roman"/>
      <family val="1"/>
      <charset val="204"/>
    </font>
    <font>
      <sz val="16"/>
      <name val="Times New Roman"/>
      <family val="1"/>
      <charset val="204"/>
    </font>
    <font>
      <sz val="14"/>
      <color rgb="FF000000"/>
      <name val="Times New Roman"/>
      <family val="1"/>
      <charset val="204"/>
    </font>
    <font>
      <b/>
      <sz val="14"/>
      <color rgb="FF000000"/>
      <name val="Times New Roman"/>
      <family val="1"/>
      <charset val="204"/>
    </font>
    <font>
      <sz val="16"/>
      <color rgb="FF000000"/>
      <name val="Times New Roman"/>
      <family val="1"/>
      <charset val="204"/>
    </font>
    <font>
      <b/>
      <sz val="16"/>
      <color rgb="FF000000"/>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
    <xf numFmtId="0" fontId="0" fillId="0" borderId="0"/>
    <xf numFmtId="0" fontId="16" fillId="0" borderId="0"/>
    <xf numFmtId="0" fontId="7" fillId="0" borderId="0"/>
    <xf numFmtId="179" fontId="1" fillId="0" borderId="0" applyFont="0" applyFill="0" applyBorder="0" applyAlignment="0" applyProtection="0"/>
  </cellStyleXfs>
  <cellXfs count="101">
    <xf numFmtId="0" fontId="0" fillId="0" borderId="0" xfId="0"/>
    <xf numFmtId="0" fontId="3" fillId="0" borderId="0" xfId="0" applyFont="1" applyFill="1"/>
    <xf numFmtId="0" fontId="6" fillId="0" borderId="0" xfId="0" applyFont="1" applyFill="1"/>
    <xf numFmtId="0" fontId="0" fillId="0" borderId="0" xfId="0" applyFont="1" applyFill="1"/>
    <xf numFmtId="0" fontId="2" fillId="0" borderId="0" xfId="0" applyFont="1" applyFill="1"/>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0" xfId="0" applyFont="1" applyFill="1" applyAlignment="1"/>
    <xf numFmtId="0" fontId="13" fillId="0" borderId="0" xfId="0" applyFont="1" applyFill="1" applyAlignment="1">
      <alignment horizontal="center" vertical="top"/>
    </xf>
    <xf numFmtId="0" fontId="14" fillId="0" borderId="0" xfId="0" applyFont="1" applyFill="1" applyAlignment="1">
      <alignment horizontal="center" vertical="center"/>
    </xf>
    <xf numFmtId="0" fontId="18" fillId="0" borderId="0" xfId="0" applyFont="1" applyFill="1"/>
    <xf numFmtId="0" fontId="15" fillId="0" borderId="1" xfId="0" applyFont="1" applyFill="1" applyBorder="1" applyAlignment="1">
      <alignment horizontal="center" vertical="top" wrapText="1"/>
    </xf>
    <xf numFmtId="0" fontId="8" fillId="0" borderId="0" xfId="0" applyFont="1" applyFill="1" applyAlignment="1">
      <alignment horizontal="center" vertical="center"/>
    </xf>
    <xf numFmtId="0" fontId="15" fillId="0" borderId="0" xfId="0" applyFont="1" applyFill="1" applyBorder="1" applyAlignment="1">
      <alignment horizontal="center" vertical="top" wrapText="1"/>
    </xf>
    <xf numFmtId="0" fontId="17" fillId="0" borderId="0" xfId="0" applyFont="1" applyFill="1" applyBorder="1" applyAlignment="1">
      <alignment horizontal="left" vertical="top" wrapText="1"/>
    </xf>
    <xf numFmtId="0" fontId="4" fillId="0" borderId="0" xfId="0" applyFont="1" applyFill="1" applyBorder="1" applyAlignment="1">
      <alignment horizontal="justify" vertical="top" wrapText="1"/>
    </xf>
    <xf numFmtId="0" fontId="20" fillId="0" borderId="0" xfId="0" applyFont="1" applyFill="1" applyAlignment="1">
      <alignment horizontal="right"/>
    </xf>
    <xf numFmtId="0" fontId="8"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9"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3" xfId="0" applyFont="1" applyFill="1" applyBorder="1" applyAlignment="1">
      <alignment horizontal="center" wrapText="1"/>
    </xf>
    <xf numFmtId="3" fontId="10" fillId="0" borderId="0" xfId="0" applyNumberFormat="1" applyFont="1" applyFill="1" applyBorder="1" applyAlignment="1">
      <alignment horizontal="right" wrapText="1"/>
    </xf>
    <xf numFmtId="3" fontId="3" fillId="0" borderId="0" xfId="0" applyNumberFormat="1" applyFont="1" applyFill="1" applyBorder="1" applyAlignment="1">
      <alignment horizontal="right" wrapText="1"/>
    </xf>
    <xf numFmtId="3" fontId="10" fillId="0" borderId="0" xfId="2" applyNumberFormat="1" applyFont="1" applyFill="1" applyBorder="1" applyAlignment="1">
      <alignment horizontal="right" wrapText="1"/>
    </xf>
    <xf numFmtId="3" fontId="19" fillId="0" borderId="0" xfId="0" applyNumberFormat="1" applyFont="1" applyFill="1" applyBorder="1" applyAlignment="1">
      <alignment horizontal="right" wrapText="1"/>
    </xf>
    <xf numFmtId="3" fontId="9" fillId="0" borderId="0" xfId="2" applyNumberFormat="1" applyFont="1" applyFill="1" applyBorder="1" applyAlignment="1">
      <alignment horizontal="right" wrapText="1"/>
    </xf>
    <xf numFmtId="3" fontId="3" fillId="0" borderId="3" xfId="0" applyNumberFormat="1" applyFont="1" applyFill="1" applyBorder="1" applyAlignment="1">
      <alignment horizontal="right" wrapText="1"/>
    </xf>
    <xf numFmtId="0" fontId="22" fillId="0" borderId="0" xfId="0" applyFont="1" applyFill="1" applyAlignment="1">
      <alignment horizontal="right"/>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0" fontId="3" fillId="0" borderId="0" xfId="0" applyFont="1" applyFill="1" applyAlignment="1">
      <alignment vertical="top" wrapText="1"/>
    </xf>
    <xf numFmtId="49" fontId="3" fillId="0" borderId="0" xfId="0" applyNumberFormat="1" applyFont="1" applyFill="1" applyBorder="1" applyAlignment="1">
      <alignment horizontal="center"/>
    </xf>
    <xf numFmtId="49" fontId="3" fillId="0" borderId="0" xfId="0" applyNumberFormat="1" applyFont="1" applyFill="1" applyBorder="1" applyAlignment="1">
      <alignment horizontal="center" vertical="top"/>
    </xf>
    <xf numFmtId="49" fontId="4" fillId="0" borderId="0" xfId="0" applyNumberFormat="1" applyFont="1" applyFill="1" applyBorder="1" applyAlignment="1">
      <alignment horizontal="center" vertical="top"/>
    </xf>
    <xf numFmtId="0" fontId="25" fillId="0" borderId="0" xfId="0" applyFont="1" applyFill="1"/>
    <xf numFmtId="4" fontId="3" fillId="0" borderId="0" xfId="0" applyNumberFormat="1" applyFont="1" applyFill="1" applyBorder="1" applyAlignment="1">
      <alignment vertical="center" wrapText="1"/>
    </xf>
    <xf numFmtId="4" fontId="26" fillId="0" borderId="0" xfId="0" applyNumberFormat="1" applyFont="1" applyFill="1" applyBorder="1" applyAlignment="1">
      <alignment horizontal="right" vertical="center" wrapText="1"/>
    </xf>
    <xf numFmtId="0" fontId="27" fillId="0" borderId="0" xfId="0" applyFont="1" applyFill="1" applyAlignment="1">
      <alignment vertical="top"/>
    </xf>
    <xf numFmtId="0" fontId="27" fillId="0" borderId="0" xfId="0" applyFont="1" applyFill="1" applyAlignment="1">
      <alignment horizontal="left" vertical="top"/>
    </xf>
    <xf numFmtId="0" fontId="27" fillId="0" borderId="0" xfId="0" applyFont="1" applyFill="1" applyAlignment="1">
      <alignment horizontal="right" vertical="top"/>
    </xf>
    <xf numFmtId="0" fontId="27" fillId="0" borderId="0" xfId="0" applyFont="1" applyFill="1" applyAlignment="1">
      <alignment horizontal="center" vertical="top"/>
    </xf>
    <xf numFmtId="179" fontId="4" fillId="0" borderId="0" xfId="3" applyFont="1" applyFill="1" applyBorder="1" applyAlignment="1">
      <alignment horizontal="center" vertical="top"/>
    </xf>
    <xf numFmtId="0" fontId="15" fillId="0" borderId="4" xfId="0"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0" fontId="4" fillId="0" borderId="1" xfId="0" applyFont="1" applyFill="1" applyBorder="1" applyAlignment="1">
      <alignment horizontal="justify" vertical="top" wrapText="1"/>
    </xf>
    <xf numFmtId="0" fontId="28" fillId="0" borderId="0" xfId="0" applyFont="1" applyFill="1" applyBorder="1" applyAlignment="1">
      <alignment horizontal="center" vertical="top"/>
    </xf>
    <xf numFmtId="0" fontId="28" fillId="0" borderId="0" xfId="0" applyFont="1" applyFill="1" applyBorder="1" applyAlignment="1">
      <alignment horizontal="left" vertical="center" wrapText="1"/>
    </xf>
    <xf numFmtId="4" fontId="29" fillId="0" borderId="0" xfId="0" applyNumberFormat="1" applyFont="1" applyFill="1" applyBorder="1" applyAlignment="1">
      <alignment horizontal="right" vertical="center"/>
    </xf>
    <xf numFmtId="0" fontId="30" fillId="0" borderId="0" xfId="0" applyFont="1" applyFill="1" applyBorder="1" applyAlignment="1">
      <alignment horizontal="center" vertical="center"/>
    </xf>
    <xf numFmtId="0" fontId="28" fillId="0" borderId="0" xfId="0" applyFont="1" applyFill="1" applyBorder="1" applyAlignment="1">
      <alignment horizontal="left" vertical="center"/>
    </xf>
    <xf numFmtId="4" fontId="28" fillId="0" borderId="0" xfId="0" applyNumberFormat="1" applyFont="1" applyFill="1" applyBorder="1" applyAlignment="1">
      <alignment horizontal="right" vertical="center"/>
    </xf>
    <xf numFmtId="0" fontId="29" fillId="0" borderId="0" xfId="0" applyFont="1" applyFill="1" applyBorder="1" applyAlignment="1">
      <alignment horizontal="center" vertical="top"/>
    </xf>
    <xf numFmtId="0" fontId="23" fillId="0" borderId="0" xfId="0" applyFont="1" applyFill="1" applyBorder="1" applyAlignment="1">
      <alignment horizontal="left" vertical="center" wrapText="1"/>
    </xf>
    <xf numFmtId="4" fontId="4" fillId="0" borderId="0" xfId="0" applyNumberFormat="1" applyFont="1" applyFill="1" applyAlignment="1">
      <alignment horizontal="right"/>
    </xf>
    <xf numFmtId="0" fontId="28"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7" fillId="0" borderId="4" xfId="0" applyFont="1" applyFill="1" applyBorder="1" applyAlignment="1">
      <alignment horizontal="left" vertical="top" wrapText="1"/>
    </xf>
    <xf numFmtId="4" fontId="4" fillId="0" borderId="4" xfId="0" applyNumberFormat="1" applyFont="1" applyFill="1" applyBorder="1" applyAlignment="1">
      <alignment horizontal="center" vertical="top" wrapText="1"/>
    </xf>
    <xf numFmtId="0" fontId="17" fillId="0" borderId="1" xfId="0" applyFont="1" applyFill="1" applyBorder="1" applyAlignment="1">
      <alignment horizontal="left" vertical="top" wrapText="1"/>
    </xf>
    <xf numFmtId="0" fontId="18" fillId="0" borderId="0" xfId="0" applyFont="1" applyFill="1" applyBorder="1"/>
    <xf numFmtId="3" fontId="0" fillId="0" borderId="0" xfId="0" applyNumberFormat="1" applyFont="1" applyFill="1"/>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left" vertical="top" wrapText="1"/>
    </xf>
    <xf numFmtId="0" fontId="17" fillId="0" borderId="2" xfId="0" applyFont="1" applyFill="1" applyBorder="1" applyAlignment="1">
      <alignment horizontal="left" vertical="top" wrapText="1"/>
    </xf>
    <xf numFmtId="0" fontId="9" fillId="0" borderId="0" xfId="0" applyFont="1" applyFill="1" applyBorder="1" applyAlignment="1">
      <alignment horizontal="left" wrapText="1"/>
    </xf>
    <xf numFmtId="0" fontId="3" fillId="0" borderId="0" xfId="0" applyFont="1" applyFill="1" applyBorder="1" applyAlignment="1">
      <alignment horizontal="left" wrapText="1"/>
    </xf>
    <xf numFmtId="0" fontId="9"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wrapText="1"/>
    </xf>
    <xf numFmtId="3" fontId="22" fillId="0" borderId="0" xfId="0" applyNumberFormat="1" applyFont="1" applyFill="1" applyAlignment="1">
      <alignment horizontal="center"/>
    </xf>
    <xf numFmtId="0" fontId="12" fillId="0" borderId="0" xfId="0" applyFont="1" applyFill="1" applyAlignment="1">
      <alignment horizontal="center"/>
    </xf>
    <xf numFmtId="0" fontId="14"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0" xfId="0" applyFont="1" applyFill="1" applyAlignment="1">
      <alignment vertical="top"/>
    </xf>
    <xf numFmtId="0" fontId="4" fillId="0" borderId="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5" xfId="0" applyFont="1" applyFill="1" applyBorder="1" applyAlignment="1">
      <alignment horizontal="center" vertical="top"/>
    </xf>
    <xf numFmtId="0" fontId="31" fillId="0" borderId="6" xfId="0" applyFont="1" applyFill="1" applyBorder="1" applyAlignment="1">
      <alignment horizontal="center" vertical="top"/>
    </xf>
    <xf numFmtId="0" fontId="31" fillId="0" borderId="2" xfId="0" applyFont="1" applyFill="1" applyBorder="1" applyAlignment="1">
      <alignment horizontal="center" vertical="top"/>
    </xf>
    <xf numFmtId="0" fontId="3" fillId="0" borderId="0" xfId="0" applyFont="1" applyFill="1" applyAlignment="1">
      <alignment horizontal="left" vertical="top" wrapText="1"/>
    </xf>
  </cellXfs>
  <cellStyles count="4">
    <cellStyle name="Normal_Доходи" xfId="1"/>
    <cellStyle name="Звичайний 2"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view="pageBreakPreview" topLeftCell="A5" zoomScale="80" zoomScaleNormal="80" zoomScaleSheetLayoutView="80" workbookViewId="0">
      <selection activeCell="C75" sqref="C75"/>
    </sheetView>
  </sheetViews>
  <sheetFormatPr defaultRowHeight="18" x14ac:dyDescent="0.25"/>
  <cols>
    <col min="1" max="1" width="23.28515625" style="3" customWidth="1"/>
    <col min="2" max="2" width="21" style="3" customWidth="1"/>
    <col min="3" max="3" width="112.85546875" style="2" customWidth="1"/>
    <col min="4" max="4" width="17.28515625" style="2" customWidth="1"/>
    <col min="5" max="5" width="10.5703125" style="3" bestFit="1" customWidth="1"/>
    <col min="6" max="8" width="9.140625" style="3"/>
    <col min="9" max="9" width="10.5703125" style="3" bestFit="1" customWidth="1"/>
    <col min="10" max="16384" width="9.140625" style="3"/>
  </cols>
  <sheetData>
    <row r="1" spans="1:4" s="2" customFormat="1" ht="22.5" customHeight="1" x14ac:dyDescent="0.3">
      <c r="A1" s="1"/>
      <c r="B1" s="1"/>
      <c r="C1" s="83" t="s">
        <v>52</v>
      </c>
      <c r="D1" s="83"/>
    </row>
    <row r="2" spans="1:4" s="2" customFormat="1" ht="20.25" customHeight="1" x14ac:dyDescent="0.3">
      <c r="A2" s="1"/>
      <c r="B2" s="1"/>
      <c r="C2" s="7" t="s">
        <v>51</v>
      </c>
      <c r="D2" s="7"/>
    </row>
    <row r="3" spans="1:4" s="2" customFormat="1" ht="22.5" customHeight="1" x14ac:dyDescent="0.3">
      <c r="A3" s="7"/>
      <c r="B3" s="7"/>
      <c r="C3" s="7" t="s">
        <v>54</v>
      </c>
      <c r="D3" s="7"/>
    </row>
    <row r="4" spans="1:4" s="2" customFormat="1" ht="22.5" customHeight="1" x14ac:dyDescent="0.3">
      <c r="A4" s="7"/>
      <c r="B4" s="7"/>
      <c r="C4" s="7"/>
      <c r="D4" s="7"/>
    </row>
    <row r="5" spans="1:4" ht="25.9" customHeight="1" x14ac:dyDescent="0.2">
      <c r="A5" s="89" t="s">
        <v>3</v>
      </c>
      <c r="B5" s="89"/>
      <c r="C5" s="89"/>
      <c r="D5" s="89"/>
    </row>
    <row r="6" spans="1:4" ht="22.9" customHeight="1" x14ac:dyDescent="0.2">
      <c r="A6" s="89" t="s">
        <v>4</v>
      </c>
      <c r="B6" s="89"/>
      <c r="C6" s="89"/>
      <c r="D6" s="89"/>
    </row>
    <row r="7" spans="1:4" ht="33.6" customHeight="1" x14ac:dyDescent="0.3">
      <c r="A7" s="79">
        <v>14557000000</v>
      </c>
      <c r="B7" s="79"/>
      <c r="C7" s="79"/>
      <c r="D7" s="79"/>
    </row>
    <row r="8" spans="1:4" ht="12" customHeight="1" x14ac:dyDescent="0.2">
      <c r="A8" s="88" t="s">
        <v>2</v>
      </c>
      <c r="B8" s="88"/>
      <c r="C8" s="88"/>
      <c r="D8" s="88"/>
    </row>
    <row r="9" spans="1:4" ht="12" customHeight="1" x14ac:dyDescent="0.2">
      <c r="A9" s="12"/>
      <c r="B9" s="12"/>
      <c r="C9" s="12"/>
      <c r="D9" s="12"/>
    </row>
    <row r="10" spans="1:4" ht="19.5" customHeight="1" x14ac:dyDescent="0.2">
      <c r="A10" s="80" t="s">
        <v>8</v>
      </c>
      <c r="B10" s="80"/>
      <c r="C10" s="80"/>
      <c r="D10" s="80"/>
    </row>
    <row r="11" spans="1:4" ht="12" customHeight="1" x14ac:dyDescent="0.2">
      <c r="A11" s="9"/>
      <c r="B11" s="9"/>
      <c r="C11" s="9"/>
      <c r="D11" s="9"/>
    </row>
    <row r="12" spans="1:4" ht="19.5" customHeight="1" x14ac:dyDescent="0.2">
      <c r="A12" s="84" t="s">
        <v>9</v>
      </c>
      <c r="B12" s="90" t="s">
        <v>10</v>
      </c>
      <c r="C12" s="91"/>
      <c r="D12" s="86" t="s">
        <v>1</v>
      </c>
    </row>
    <row r="13" spans="1:4" ht="44.45" customHeight="1" x14ac:dyDescent="0.2">
      <c r="A13" s="85"/>
      <c r="B13" s="92"/>
      <c r="C13" s="93"/>
      <c r="D13" s="87"/>
    </row>
    <row r="14" spans="1:4" ht="19.5" customHeight="1" x14ac:dyDescent="0.2">
      <c r="A14" s="5">
        <v>1</v>
      </c>
      <c r="B14" s="81">
        <v>2</v>
      </c>
      <c r="C14" s="82"/>
      <c r="D14" s="6">
        <v>3</v>
      </c>
    </row>
    <row r="15" spans="1:4" ht="32.25" customHeight="1" x14ac:dyDescent="0.2">
      <c r="A15" s="69" t="s">
        <v>12</v>
      </c>
      <c r="B15" s="69"/>
      <c r="C15" s="69"/>
      <c r="D15" s="69"/>
    </row>
    <row r="16" spans="1:4" ht="32.25" customHeight="1" x14ac:dyDescent="0.2">
      <c r="A16" s="35">
        <v>41033900</v>
      </c>
      <c r="B16" s="75" t="s">
        <v>36</v>
      </c>
      <c r="C16" s="75"/>
      <c r="D16" s="36">
        <f>D17</f>
        <v>75306700</v>
      </c>
    </row>
    <row r="17" spans="1:4" ht="26.45" customHeight="1" x14ac:dyDescent="0.2">
      <c r="A17" s="21">
        <v>99000000000</v>
      </c>
      <c r="B17" s="76" t="s">
        <v>37</v>
      </c>
      <c r="C17" s="76"/>
      <c r="D17" s="37">
        <v>75306700</v>
      </c>
    </row>
    <row r="18" spans="1:4" ht="38.25" customHeight="1" x14ac:dyDescent="0.35">
      <c r="A18" s="25">
        <v>41051000</v>
      </c>
      <c r="B18" s="73" t="s">
        <v>19</v>
      </c>
      <c r="C18" s="73"/>
      <c r="D18" s="28">
        <f>SUM(D19:D19)</f>
        <v>1499035</v>
      </c>
    </row>
    <row r="19" spans="1:4" ht="19.5" customHeight="1" x14ac:dyDescent="0.3">
      <c r="A19" s="26">
        <v>14100000000</v>
      </c>
      <c r="B19" s="74" t="s">
        <v>32</v>
      </c>
      <c r="C19" s="74"/>
      <c r="D19" s="29">
        <v>1499035</v>
      </c>
    </row>
    <row r="20" spans="1:4" ht="40.15" customHeight="1" x14ac:dyDescent="0.35">
      <c r="A20" s="25">
        <v>41051200</v>
      </c>
      <c r="B20" s="73" t="s">
        <v>20</v>
      </c>
      <c r="C20" s="73"/>
      <c r="D20" s="28">
        <f>SUM(D21:D21)</f>
        <v>119470</v>
      </c>
    </row>
    <row r="21" spans="1:4" ht="24" customHeight="1" x14ac:dyDescent="0.3">
      <c r="A21" s="26" t="s">
        <v>31</v>
      </c>
      <c r="B21" s="74" t="s">
        <v>32</v>
      </c>
      <c r="C21" s="74"/>
      <c r="D21" s="29">
        <v>119470</v>
      </c>
    </row>
    <row r="22" spans="1:4" ht="44.45" customHeight="1" x14ac:dyDescent="0.35">
      <c r="A22" s="25">
        <v>41055000</v>
      </c>
      <c r="B22" s="73" t="s">
        <v>30</v>
      </c>
      <c r="C22" s="73"/>
      <c r="D22" s="28">
        <f>SUM(D23:D23)</f>
        <v>885300</v>
      </c>
    </row>
    <row r="23" spans="1:4" ht="22.9" customHeight="1" x14ac:dyDescent="0.3">
      <c r="A23" s="26" t="s">
        <v>31</v>
      </c>
      <c r="B23" s="74" t="s">
        <v>32</v>
      </c>
      <c r="C23" s="74"/>
      <c r="D23" s="29">
        <v>885300</v>
      </c>
    </row>
    <row r="24" spans="1:4" ht="42.6" customHeight="1" x14ac:dyDescent="0.35">
      <c r="A24" s="25">
        <v>41053900</v>
      </c>
      <c r="B24" s="73" t="s">
        <v>21</v>
      </c>
      <c r="C24" s="73"/>
      <c r="D24" s="30">
        <f>SUM(D25:D25)</f>
        <v>420000</v>
      </c>
    </row>
    <row r="25" spans="1:4" ht="24" customHeight="1" x14ac:dyDescent="0.3">
      <c r="A25" s="26" t="s">
        <v>31</v>
      </c>
      <c r="B25" s="74" t="s">
        <v>32</v>
      </c>
      <c r="C25" s="74"/>
      <c r="D25" s="31">
        <v>420000</v>
      </c>
    </row>
    <row r="26" spans="1:4" ht="64.150000000000006" customHeight="1" x14ac:dyDescent="0.35">
      <c r="A26" s="25">
        <v>41053900</v>
      </c>
      <c r="B26" s="73" t="s">
        <v>22</v>
      </c>
      <c r="C26" s="73"/>
      <c r="D26" s="32">
        <f>SUM(D27:D27)</f>
        <v>95700</v>
      </c>
    </row>
    <row r="27" spans="1:4" ht="19.5" customHeight="1" x14ac:dyDescent="0.3">
      <c r="A27" s="26" t="s">
        <v>31</v>
      </c>
      <c r="B27" s="74" t="s">
        <v>32</v>
      </c>
      <c r="C27" s="74"/>
      <c r="D27" s="31">
        <v>95700</v>
      </c>
    </row>
    <row r="28" spans="1:4" ht="61.15" customHeight="1" x14ac:dyDescent="0.35">
      <c r="A28" s="25">
        <v>41053900</v>
      </c>
      <c r="B28" s="73" t="s">
        <v>28</v>
      </c>
      <c r="C28" s="73"/>
      <c r="D28" s="32">
        <f>SUM(D29:D29)</f>
        <v>43500</v>
      </c>
    </row>
    <row r="29" spans="1:4" ht="19.5" customHeight="1" x14ac:dyDescent="0.3">
      <c r="A29" s="26" t="s">
        <v>31</v>
      </c>
      <c r="B29" s="74" t="s">
        <v>32</v>
      </c>
      <c r="C29" s="74"/>
      <c r="D29" s="31">
        <v>43500</v>
      </c>
    </row>
    <row r="30" spans="1:4" ht="79.150000000000006" customHeight="1" x14ac:dyDescent="0.35">
      <c r="A30" s="25">
        <v>41053900</v>
      </c>
      <c r="B30" s="73" t="s">
        <v>29</v>
      </c>
      <c r="C30" s="73"/>
      <c r="D30" s="32">
        <f>SUM(D31:D31)</f>
        <v>40000</v>
      </c>
    </row>
    <row r="31" spans="1:4" ht="19.5" customHeight="1" x14ac:dyDescent="0.3">
      <c r="A31" s="26" t="s">
        <v>31</v>
      </c>
      <c r="B31" s="74" t="s">
        <v>32</v>
      </c>
      <c r="C31" s="74"/>
      <c r="D31" s="31">
        <v>40000</v>
      </c>
    </row>
    <row r="32" spans="1:4" ht="98.45" customHeight="1" x14ac:dyDescent="0.35">
      <c r="A32" s="25">
        <v>41053900</v>
      </c>
      <c r="B32" s="73" t="s">
        <v>23</v>
      </c>
      <c r="C32" s="73"/>
      <c r="D32" s="32">
        <f>SUM(D33:D33)</f>
        <v>36000</v>
      </c>
    </row>
    <row r="33" spans="1:4" ht="19.5" customHeight="1" x14ac:dyDescent="0.3">
      <c r="A33" s="26" t="s">
        <v>31</v>
      </c>
      <c r="B33" s="74" t="s">
        <v>32</v>
      </c>
      <c r="C33" s="74"/>
      <c r="D33" s="31">
        <v>36000</v>
      </c>
    </row>
    <row r="34" spans="1:4" ht="42" customHeight="1" x14ac:dyDescent="0.35">
      <c r="A34" s="25">
        <v>41053900</v>
      </c>
      <c r="B34" s="73" t="s">
        <v>24</v>
      </c>
      <c r="C34" s="73"/>
      <c r="D34" s="32">
        <f>SUM(D35:D35)</f>
        <v>363100</v>
      </c>
    </row>
    <row r="35" spans="1:4" ht="19.5" customHeight="1" x14ac:dyDescent="0.3">
      <c r="A35" s="26" t="s">
        <v>31</v>
      </c>
      <c r="B35" s="74" t="s">
        <v>32</v>
      </c>
      <c r="C35" s="74"/>
      <c r="D35" s="31">
        <v>363100</v>
      </c>
    </row>
    <row r="36" spans="1:4" ht="43.15" customHeight="1" x14ac:dyDescent="0.35">
      <c r="A36" s="25">
        <v>41053900</v>
      </c>
      <c r="B36" s="73" t="s">
        <v>25</v>
      </c>
      <c r="C36" s="73"/>
      <c r="D36" s="32">
        <f>SUM(D37:D37)</f>
        <v>42400</v>
      </c>
    </row>
    <row r="37" spans="1:4" ht="19.5" customHeight="1" x14ac:dyDescent="0.3">
      <c r="A37" s="26" t="s">
        <v>31</v>
      </c>
      <c r="B37" s="74" t="s">
        <v>32</v>
      </c>
      <c r="C37" s="74"/>
      <c r="D37" s="31">
        <v>42400</v>
      </c>
    </row>
    <row r="38" spans="1:4" ht="64.900000000000006" customHeight="1" x14ac:dyDescent="0.35">
      <c r="A38" s="25">
        <v>41053900</v>
      </c>
      <c r="B38" s="73" t="s">
        <v>26</v>
      </c>
      <c r="C38" s="73"/>
      <c r="D38" s="32">
        <f>SUM(D39:D39)</f>
        <v>13800</v>
      </c>
    </row>
    <row r="39" spans="1:4" ht="19.5" customHeight="1" x14ac:dyDescent="0.3">
      <c r="A39" s="26" t="s">
        <v>31</v>
      </c>
      <c r="B39" s="74" t="s">
        <v>32</v>
      </c>
      <c r="C39" s="74"/>
      <c r="D39" s="31">
        <v>13800</v>
      </c>
    </row>
    <row r="40" spans="1:4" ht="43.9" customHeight="1" x14ac:dyDescent="0.35">
      <c r="A40" s="25">
        <v>41053900</v>
      </c>
      <c r="B40" s="73" t="s">
        <v>27</v>
      </c>
      <c r="C40" s="73"/>
      <c r="D40" s="28">
        <f>SUM(D41:D41)</f>
        <v>5340900</v>
      </c>
    </row>
    <row r="41" spans="1:4" ht="24" customHeight="1" x14ac:dyDescent="0.3">
      <c r="A41" s="27">
        <v>14100000000</v>
      </c>
      <c r="B41" s="77" t="s">
        <v>32</v>
      </c>
      <c r="C41" s="77"/>
      <c r="D41" s="33">
        <v>5340900</v>
      </c>
    </row>
    <row r="42" spans="1:4" ht="19.5" customHeight="1" x14ac:dyDescent="0.2">
      <c r="A42" s="70" t="s">
        <v>13</v>
      </c>
      <c r="B42" s="70"/>
      <c r="C42" s="70"/>
      <c r="D42" s="70"/>
    </row>
    <row r="43" spans="1:4" ht="19.5" customHeight="1" x14ac:dyDescent="0.2">
      <c r="A43" s="17" t="s">
        <v>11</v>
      </c>
      <c r="B43" s="17" t="s">
        <v>11</v>
      </c>
      <c r="C43" s="18" t="s">
        <v>11</v>
      </c>
      <c r="D43" s="19" t="s">
        <v>11</v>
      </c>
    </row>
    <row r="44" spans="1:4" ht="19.5" customHeight="1" x14ac:dyDescent="0.2">
      <c r="A44" s="50" t="s">
        <v>14</v>
      </c>
      <c r="B44" s="71" t="s">
        <v>15</v>
      </c>
      <c r="C44" s="72"/>
      <c r="D44" s="51">
        <f>D45+D46</f>
        <v>84205905</v>
      </c>
    </row>
    <row r="45" spans="1:4" ht="19.5" customHeight="1" x14ac:dyDescent="0.2">
      <c r="A45" s="50" t="s">
        <v>14</v>
      </c>
      <c r="B45" s="71" t="s">
        <v>16</v>
      </c>
      <c r="C45" s="72"/>
      <c r="D45" s="51">
        <f>D16+D39+D35+D33+D31+D29+D27+D25+D23+D21+D19+D15+D37+D41</f>
        <v>84205905</v>
      </c>
    </row>
    <row r="46" spans="1:4" ht="19.5" customHeight="1" x14ac:dyDescent="0.2">
      <c r="A46" s="11" t="s">
        <v>14</v>
      </c>
      <c r="B46" s="71" t="s">
        <v>17</v>
      </c>
      <c r="C46" s="72"/>
      <c r="D46" s="52"/>
    </row>
    <row r="47" spans="1:4" ht="11.45" customHeight="1" x14ac:dyDescent="0.2">
      <c r="A47" s="13"/>
      <c r="B47" s="13"/>
      <c r="C47" s="14"/>
      <c r="D47" s="15"/>
    </row>
    <row r="48" spans="1:4" ht="21" customHeight="1" x14ac:dyDescent="0.2">
      <c r="A48" s="80" t="s">
        <v>7</v>
      </c>
      <c r="B48" s="80"/>
      <c r="C48" s="80"/>
      <c r="D48" s="80"/>
    </row>
    <row r="49" spans="1:4" ht="13.5" customHeight="1" x14ac:dyDescent="0.3">
      <c r="A49" s="4"/>
      <c r="B49" s="4"/>
      <c r="C49" s="1" t="s">
        <v>0</v>
      </c>
      <c r="D49" s="1"/>
    </row>
    <row r="50" spans="1:4" ht="96.75" customHeight="1" x14ac:dyDescent="0.2">
      <c r="A50" s="11" t="s">
        <v>5</v>
      </c>
      <c r="B50" s="11" t="s">
        <v>18</v>
      </c>
      <c r="C50" s="20" t="s">
        <v>6</v>
      </c>
      <c r="D50" s="20" t="s">
        <v>1</v>
      </c>
    </row>
    <row r="51" spans="1:4" ht="19.5" customHeight="1" x14ac:dyDescent="0.2">
      <c r="A51" s="5">
        <v>1</v>
      </c>
      <c r="B51" s="5">
        <v>2</v>
      </c>
      <c r="C51" s="5">
        <v>3</v>
      </c>
      <c r="D51" s="5">
        <v>4</v>
      </c>
    </row>
    <row r="52" spans="1:4" s="10" customFormat="1" ht="25.15" customHeight="1" x14ac:dyDescent="0.2">
      <c r="A52" s="94" t="s">
        <v>12</v>
      </c>
      <c r="B52" s="95"/>
      <c r="C52" s="95"/>
      <c r="D52" s="96"/>
    </row>
    <row r="53" spans="1:4" s="42" customFormat="1" ht="101.45" customHeight="1" x14ac:dyDescent="0.2">
      <c r="A53" s="40" t="s">
        <v>38</v>
      </c>
      <c r="B53" s="53">
        <v>9770</v>
      </c>
      <c r="C53" s="54" t="s">
        <v>45</v>
      </c>
      <c r="D53" s="55">
        <v>2500000</v>
      </c>
    </row>
    <row r="54" spans="1:4" s="10" customFormat="1" ht="27.6" customHeight="1" x14ac:dyDescent="0.2">
      <c r="A54" s="21">
        <v>14100000000</v>
      </c>
      <c r="B54" s="56"/>
      <c r="C54" s="57" t="s">
        <v>39</v>
      </c>
      <c r="D54" s="58">
        <f>D53</f>
        <v>2500000</v>
      </c>
    </row>
    <row r="55" spans="1:4" s="10" customFormat="1" ht="81.599999999999994" customHeight="1" x14ac:dyDescent="0.3">
      <c r="A55" s="41" t="s">
        <v>38</v>
      </c>
      <c r="B55" s="59">
        <v>9770</v>
      </c>
      <c r="C55" s="60" t="s">
        <v>48</v>
      </c>
      <c r="D55" s="61">
        <v>300000</v>
      </c>
    </row>
    <row r="56" spans="1:4" s="10" customFormat="1" ht="28.9" customHeight="1" x14ac:dyDescent="0.3">
      <c r="A56" s="39" t="s">
        <v>50</v>
      </c>
      <c r="B56" s="56"/>
      <c r="C56" s="1" t="s">
        <v>49</v>
      </c>
      <c r="D56" s="58">
        <f>D55</f>
        <v>300000</v>
      </c>
    </row>
    <row r="57" spans="1:4" s="10" customFormat="1" ht="84.6" customHeight="1" x14ac:dyDescent="0.2">
      <c r="A57" s="41" t="s">
        <v>38</v>
      </c>
      <c r="B57" s="59">
        <v>9770</v>
      </c>
      <c r="C57" s="54" t="s">
        <v>44</v>
      </c>
      <c r="D57" s="55">
        <v>622080</v>
      </c>
    </row>
    <row r="58" spans="1:4" s="10" customFormat="1" ht="82.15" customHeight="1" x14ac:dyDescent="0.2">
      <c r="A58" s="41" t="s">
        <v>38</v>
      </c>
      <c r="B58" s="59">
        <v>9770</v>
      </c>
      <c r="C58" s="60" t="s">
        <v>43</v>
      </c>
      <c r="D58" s="55">
        <v>162168</v>
      </c>
    </row>
    <row r="59" spans="1:4" ht="32.450000000000003" customHeight="1" x14ac:dyDescent="0.2">
      <c r="A59" s="62">
        <v>14528000000</v>
      </c>
      <c r="B59" s="56"/>
      <c r="C59" s="54" t="s">
        <v>40</v>
      </c>
      <c r="D59" s="58">
        <f>SUM(D57:D58)</f>
        <v>784248</v>
      </c>
    </row>
    <row r="60" spans="1:4" s="10" customFormat="1" ht="96.6" customHeight="1" x14ac:dyDescent="0.2">
      <c r="A60" s="49" t="s">
        <v>41</v>
      </c>
      <c r="B60" s="49" t="s">
        <v>42</v>
      </c>
      <c r="C60" s="63" t="s">
        <v>53</v>
      </c>
      <c r="D60" s="55">
        <v>27580</v>
      </c>
    </row>
    <row r="61" spans="1:4" ht="29.25" customHeight="1" x14ac:dyDescent="0.2">
      <c r="A61" s="21">
        <v>99000000000</v>
      </c>
      <c r="B61" s="21"/>
      <c r="C61" s="24" t="s">
        <v>37</v>
      </c>
      <c r="D61" s="58">
        <f>D60</f>
        <v>27580</v>
      </c>
    </row>
    <row r="62" spans="1:4" ht="30" customHeight="1" x14ac:dyDescent="0.2">
      <c r="A62" s="22" t="s">
        <v>33</v>
      </c>
      <c r="B62" s="22" t="s">
        <v>34</v>
      </c>
      <c r="C62" s="23" t="s">
        <v>35</v>
      </c>
      <c r="D62" s="44">
        <f>SUM(D63:D63)</f>
        <v>90236200</v>
      </c>
    </row>
    <row r="63" spans="1:4" ht="27" customHeight="1" x14ac:dyDescent="0.2">
      <c r="A63" s="21">
        <v>99000000000</v>
      </c>
      <c r="B63" s="21">
        <v>9110</v>
      </c>
      <c r="C63" s="24" t="s">
        <v>37</v>
      </c>
      <c r="D63" s="43">
        <v>90236200</v>
      </c>
    </row>
    <row r="64" spans="1:4" s="10" customFormat="1" ht="24.75" customHeight="1" x14ac:dyDescent="0.2">
      <c r="A64" s="97" t="s">
        <v>13</v>
      </c>
      <c r="B64" s="98"/>
      <c r="C64" s="98"/>
      <c r="D64" s="99"/>
    </row>
    <row r="65" spans="1:9" ht="21" customHeight="1" x14ac:dyDescent="0.2">
      <c r="A65" s="17" t="s">
        <v>11</v>
      </c>
      <c r="B65" s="17" t="s">
        <v>11</v>
      </c>
      <c r="C65" s="18" t="s">
        <v>11</v>
      </c>
      <c r="D65" s="19" t="s">
        <v>11</v>
      </c>
    </row>
    <row r="66" spans="1:9" s="10" customFormat="1" ht="29.25" customHeight="1" x14ac:dyDescent="0.2">
      <c r="A66" s="50" t="s">
        <v>14</v>
      </c>
      <c r="B66" s="50" t="s">
        <v>14</v>
      </c>
      <c r="C66" s="64" t="s">
        <v>15</v>
      </c>
      <c r="D66" s="65">
        <f>D67+D68</f>
        <v>93848028</v>
      </c>
    </row>
    <row r="67" spans="1:9" s="10" customFormat="1" ht="22.5" customHeight="1" x14ac:dyDescent="0.2">
      <c r="A67" s="50" t="s">
        <v>14</v>
      </c>
      <c r="B67" s="50" t="s">
        <v>14</v>
      </c>
      <c r="C67" s="64" t="s">
        <v>16</v>
      </c>
      <c r="D67" s="65">
        <f>D62+D54+D56+D59+D61</f>
        <v>93848028</v>
      </c>
    </row>
    <row r="68" spans="1:9" s="67" customFormat="1" ht="21.75" customHeight="1" x14ac:dyDescent="0.2">
      <c r="A68" s="11" t="s">
        <v>14</v>
      </c>
      <c r="B68" s="11" t="s">
        <v>14</v>
      </c>
      <c r="C68" s="66" t="s">
        <v>17</v>
      </c>
      <c r="D68" s="52"/>
    </row>
    <row r="69" spans="1:9" ht="9.6" hidden="1" customHeight="1" x14ac:dyDescent="0.3">
      <c r="A69" s="8"/>
      <c r="B69" s="8"/>
      <c r="C69" s="1"/>
      <c r="D69" s="1"/>
    </row>
    <row r="70" spans="1:9" ht="7.5" customHeight="1" x14ac:dyDescent="0.3">
      <c r="A70" s="8"/>
      <c r="B70" s="8"/>
      <c r="C70" s="1"/>
      <c r="D70" s="1"/>
    </row>
    <row r="71" spans="1:9" ht="15" customHeight="1" x14ac:dyDescent="0.3">
      <c r="A71" s="8"/>
      <c r="B71" s="8"/>
      <c r="C71" s="1"/>
      <c r="D71" s="1"/>
    </row>
    <row r="72" spans="1:9" ht="22.5" customHeight="1" x14ac:dyDescent="0.2">
      <c r="A72" s="100"/>
      <c r="B72" s="100"/>
      <c r="C72" s="38"/>
      <c r="D72" s="38"/>
    </row>
    <row r="73" spans="1:9" ht="25.5" customHeight="1" x14ac:dyDescent="0.2">
      <c r="A73" s="45" t="s">
        <v>46</v>
      </c>
      <c r="B73" s="46"/>
      <c r="C73" s="47"/>
      <c r="D73" s="48" t="s">
        <v>47</v>
      </c>
    </row>
    <row r="74" spans="1:9" ht="25.5" customHeight="1" x14ac:dyDescent="0.25"/>
    <row r="75" spans="1:9" ht="30" x14ac:dyDescent="0.4">
      <c r="B75" s="16"/>
      <c r="C75" s="34"/>
      <c r="D75" s="78"/>
      <c r="E75" s="78"/>
      <c r="F75" s="78"/>
      <c r="G75" s="78"/>
      <c r="H75" s="78"/>
    </row>
    <row r="76" spans="1:9" ht="30" x14ac:dyDescent="0.4">
      <c r="B76" s="16"/>
      <c r="C76" s="34"/>
      <c r="D76" s="78"/>
      <c r="E76" s="78"/>
      <c r="F76" s="78"/>
      <c r="G76" s="78"/>
      <c r="H76" s="78"/>
      <c r="I76" s="68"/>
    </row>
    <row r="77" spans="1:9" ht="30" x14ac:dyDescent="0.4">
      <c r="B77" s="16"/>
      <c r="C77" s="34"/>
      <c r="D77" s="78"/>
      <c r="E77" s="78"/>
      <c r="F77" s="78"/>
      <c r="G77" s="78"/>
      <c r="H77" s="78"/>
    </row>
    <row r="78" spans="1:9" ht="24" customHeight="1" x14ac:dyDescent="0.4">
      <c r="B78" s="16"/>
      <c r="C78" s="34"/>
      <c r="D78" s="78"/>
      <c r="E78" s="78"/>
      <c r="F78" s="78"/>
      <c r="G78" s="78"/>
      <c r="H78" s="78"/>
    </row>
    <row r="79" spans="1:9" x14ac:dyDescent="0.25">
      <c r="D79" s="78"/>
      <c r="E79" s="78"/>
      <c r="F79" s="78"/>
      <c r="G79" s="78"/>
      <c r="H79" s="78"/>
    </row>
    <row r="80" spans="1:9" x14ac:dyDescent="0.25">
      <c r="D80" s="78"/>
      <c r="E80" s="78"/>
      <c r="F80" s="78"/>
      <c r="G80" s="78"/>
      <c r="H80" s="78"/>
    </row>
    <row r="81" spans="4:8" x14ac:dyDescent="0.25">
      <c r="D81" s="78"/>
      <c r="E81" s="78"/>
      <c r="F81" s="78"/>
      <c r="G81" s="78"/>
      <c r="H81" s="78"/>
    </row>
    <row r="82" spans="4:8" x14ac:dyDescent="0.25">
      <c r="E82" s="68"/>
    </row>
    <row r="83" spans="4:8" x14ac:dyDescent="0.25">
      <c r="E83" s="68"/>
    </row>
  </sheetData>
  <mergeCells count="52">
    <mergeCell ref="D77:H77"/>
    <mergeCell ref="D78:H78"/>
    <mergeCell ref="D79:H79"/>
    <mergeCell ref="A52:D52"/>
    <mergeCell ref="A64:D64"/>
    <mergeCell ref="A72:B72"/>
    <mergeCell ref="C1:D1"/>
    <mergeCell ref="A10:D10"/>
    <mergeCell ref="A12:A13"/>
    <mergeCell ref="D12:D13"/>
    <mergeCell ref="D75:H75"/>
    <mergeCell ref="D81:H81"/>
    <mergeCell ref="A8:D8"/>
    <mergeCell ref="A5:D5"/>
    <mergeCell ref="A6:D6"/>
    <mergeCell ref="B12:C13"/>
    <mergeCell ref="D80:H80"/>
    <mergeCell ref="A7:D7"/>
    <mergeCell ref="A48:D48"/>
    <mergeCell ref="B14:C14"/>
    <mergeCell ref="D76:H76"/>
    <mergeCell ref="B18:C18"/>
    <mergeCell ref="B19:C19"/>
    <mergeCell ref="B20:C20"/>
    <mergeCell ref="B21:C21"/>
    <mergeCell ref="B22:C22"/>
    <mergeCell ref="B23:C23"/>
    <mergeCell ref="B24:C24"/>
    <mergeCell ref="B25:C25"/>
    <mergeCell ref="B26:C26"/>
    <mergeCell ref="B27:C27"/>
    <mergeCell ref="B28:C28"/>
    <mergeCell ref="B39:C39"/>
    <mergeCell ref="B40:C40"/>
    <mergeCell ref="B41:C41"/>
    <mergeCell ref="B29:C29"/>
    <mergeCell ref="B30:C30"/>
    <mergeCell ref="B31:C31"/>
    <mergeCell ref="B32:C32"/>
    <mergeCell ref="B34:C34"/>
    <mergeCell ref="B35:C35"/>
    <mergeCell ref="B33:C33"/>
    <mergeCell ref="A15:D15"/>
    <mergeCell ref="A42:D42"/>
    <mergeCell ref="B44:C44"/>
    <mergeCell ref="B45:C45"/>
    <mergeCell ref="B46:C46"/>
    <mergeCell ref="B36:C36"/>
    <mergeCell ref="B37:C37"/>
    <mergeCell ref="B16:C16"/>
    <mergeCell ref="B17:C17"/>
    <mergeCell ref="B38:C38"/>
  </mergeCells>
  <phoneticPr fontId="5" type="noConversion"/>
  <printOptions horizontalCentered="1"/>
  <pageMargins left="0.39370078740157483" right="0.39370078740157483" top="1.5748031496062993" bottom="0.27559055118110237" header="0.15748031496062992" footer="0.11811023622047245"/>
  <pageSetup paperSize="9" scale="74" fitToHeight="0" orientation="landscape" blackAndWhite="1" r:id="rId1"/>
  <headerFooter differentFirst="1" alignWithMargins="0">
    <oddHeader xml:space="preserve">&amp;R&amp;"Times New Roman,обычный"Продовження   додатка   5            
до рішення обласної ради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gfu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user619</dc:creator>
  <cp:lastModifiedBy>Admin</cp:lastModifiedBy>
  <cp:lastPrinted>2021-03-18T08:50:40Z</cp:lastPrinted>
  <dcterms:created xsi:type="dcterms:W3CDTF">2002-10-23T13:00:01Z</dcterms:created>
  <dcterms:modified xsi:type="dcterms:W3CDTF">2021-03-23T15:01:20Z</dcterms:modified>
</cp:coreProperties>
</file>