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2"/>
  <workbookPr defaultThemeVersion="124226"/>
  <mc:AlternateContent xmlns:mc="http://schemas.openxmlformats.org/markup-compatibility/2006">
    <mc:Choice Requires="x15">
      <x15ac:absPath xmlns:x15ac="http://schemas.microsoft.com/office/spreadsheetml/2010/11/ac" url="D:\Рабочая\временная\"/>
    </mc:Choice>
  </mc:AlternateContent>
  <xr:revisionPtr revIDLastSave="0" documentId="8_{A00B0A56-26B6-4AD1-A5B2-40D1EBB13664}" xr6:coauthVersionLast="36" xr6:coauthVersionMax="36" xr10:uidLastSave="{00000000-0000-0000-0000-000000000000}"/>
  <bookViews>
    <workbookView xWindow="0" yWindow="0" windowWidth="19200" windowHeight="12180"/>
  </bookViews>
  <sheets>
    <sheet name="Лист1" sheetId="1" r:id="rId1"/>
  </sheets>
  <definedNames>
    <definedName name="_xlnm.Print_Titles" localSheetId="0">Лист1!$49:$50</definedName>
    <definedName name="_xlnm.Print_Area" localSheetId="0">Лист1!$A$1:$D$73</definedName>
  </definedNames>
  <calcPr calcId="191029" fullCalcOnLoad="1"/>
</workbook>
</file>

<file path=xl/calcChain.xml><?xml version="1.0" encoding="utf-8"?>
<calcChain xmlns="http://schemas.openxmlformats.org/spreadsheetml/2006/main">
  <c r="D44" i="1" l="1"/>
  <c r="D61" i="1"/>
  <c r="D59" i="1"/>
  <c r="D56" i="1"/>
  <c r="D54" i="1"/>
  <c r="D16" i="1"/>
  <c r="D38" i="1"/>
  <c r="D40" i="1"/>
  <c r="D36" i="1"/>
  <c r="D34" i="1"/>
  <c r="D32" i="1"/>
  <c r="D30" i="1"/>
  <c r="D28" i="1"/>
  <c r="D26" i="1"/>
  <c r="D24" i="1"/>
  <c r="D22" i="1"/>
  <c r="D20" i="1"/>
  <c r="D18" i="1"/>
  <c r="D62" i="1"/>
  <c r="D67" i="1" s="1"/>
  <c r="D66" i="1" s="1"/>
  <c r="D45" i="1"/>
</calcChain>
</file>

<file path=xl/sharedStrings.xml><?xml version="1.0" encoding="utf-8"?>
<sst xmlns="http://schemas.openxmlformats.org/spreadsheetml/2006/main" count="101" uniqueCount="55">
  <si>
    <t xml:space="preserve"> </t>
  </si>
  <si>
    <t>Усього</t>
  </si>
  <si>
    <t>(код бюджету)</t>
  </si>
  <si>
    <t>МІЖБЮДЖЕТНІ ТРАНСФЕРТИ</t>
  </si>
  <si>
    <t xml:space="preserve"> на 2021 рік</t>
  </si>
  <si>
    <t xml:space="preserve">Код Програмної класифікації видатків та кредитування місцевого бюджету /
Код бюджету
</t>
  </si>
  <si>
    <t xml:space="preserve">Найменування трансферту /
Найменування бюджету – отримувача міжбюджетного трансферту
</t>
  </si>
  <si>
    <t>2. Показники міжбюджетних трансфертів іншим бюджетам</t>
  </si>
  <si>
    <t>1. Показники міжбюджетних трансфертів з інших бюджетів</t>
  </si>
  <si>
    <t xml:space="preserve">Код Класифікації доходу бюджету /
Код бюджету
</t>
  </si>
  <si>
    <t xml:space="preserve">Найменування трансферту /
Найменування бюджету – надавача міжбюджетного трансферту
</t>
  </si>
  <si>
    <t>-</t>
  </si>
  <si>
    <t>І. Трансферти із загального фонду бюджету</t>
  </si>
  <si>
    <t>ІІ. Трансферти із спеціального фонду бюджету</t>
  </si>
  <si>
    <t>X</t>
  </si>
  <si>
    <t>УСЬОГО за розділами І, ІІ, у тому числі:</t>
  </si>
  <si>
    <t>загальний фонд</t>
  </si>
  <si>
    <t>спеціальний фонд</t>
  </si>
  <si>
    <t xml:space="preserve">Код Типової програмної класифікації видатків та кредитування місцевого бюджету
</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</si>
  <si>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</si>
  <si>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</si>
  <si>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Інші субвенції з місцевого бюджету (субвенція  з обласного  бюджету  місцевим бюджетам  для надання щомісячної матеріальної допомоги  учасникам бойових дій у роки Другої світової війни)</t>
  </si>
  <si>
    <t>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катострофою)</t>
  </si>
  <si>
    <t>Інші субвенції з місцевого бюджету (субвенція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t>
  </si>
  <si>
    <t>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</si>
  <si>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Інші субвенції з місцевого бюджету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</si>
  <si>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</si>
  <si>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Інші субвенції з місцевого бюджету (субвенція з обласного бюджету місцевим бюджетам на фінансування центрів соціально-психологічної реабілітації дітей)</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</si>
  <si>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</si>
  <si>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t>
  </si>
  <si>
    <t>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</si>
  <si>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14100000000</t>
  </si>
  <si>
    <t>Обласний бюджет Миколаївської області</t>
  </si>
  <si>
    <t>3719110</t>
  </si>
  <si>
    <t>9110</t>
  </si>
  <si>
    <t xml:space="preserve">Реверсна дотація </t>
  </si>
  <si>
    <t>Освітня субвенція з державного бюджету місцевим бюджетам</t>
  </si>
  <si>
    <t>Державний бюджет України</t>
  </si>
  <si>
    <t>0819770</t>
  </si>
  <si>
    <t xml:space="preserve">Обласний бюджет Миколаївської області </t>
  </si>
  <si>
    <t xml:space="preserve">Бюджет Арбузинської селищної територіальної громади </t>
  </si>
  <si>
    <t>2919800</t>
  </si>
  <si>
    <t>9800</t>
  </si>
  <si>
    <r>
      <rPr>
        <b/>
        <sz val="14"/>
        <color indexed="8"/>
        <rFont val="Times New Roman"/>
        <family val="1"/>
        <charset val="204"/>
      </rPr>
      <t xml:space="preserve">Інші субвенції з місцевого бюджету  </t>
    </r>
    <r>
      <rPr>
        <sz val="14"/>
        <color indexed="8"/>
        <rFont val="Times New Roman"/>
        <family val="1"/>
        <charset val="204"/>
      </rPr>
      <t xml:space="preserve">(субвенція з бюджету Южноукраїнської міської територіальної громади бюджету Арбузинської територіальної громади на тимчасове проживання 1 дитини з інвалідністю та три курси реабілітації 2-х дітей з інвалідністю з тимчасовим проживанням Арбузинського територіального центру соціального обслуговування (надання соціальних послуг) </t>
    </r>
  </si>
  <si>
    <r>
      <rPr>
        <b/>
        <sz val="14"/>
        <color indexed="8"/>
        <rFont val="Times New Roman"/>
        <family val="1"/>
        <charset val="204"/>
      </rPr>
      <t xml:space="preserve">Інші субвенції з місцевого бюджету </t>
    </r>
    <r>
      <rPr>
        <sz val="14"/>
        <color indexed="8"/>
        <rFont val="Times New Roman"/>
        <family val="1"/>
        <charset val="204"/>
      </rPr>
      <t xml:space="preserve">(субвенція з бюджету Южноукраїнської міської територіальної громади бюджету Арбузинської територіальної громади на проживання 4-х одиноких осіб похилого віку у стаціонарному відділенні Арбузинського територіального центру соціального обслуговування (надання соціальних послуг) </t>
    </r>
  </si>
  <si>
    <r>
      <rPr>
        <b/>
        <sz val="14"/>
        <color indexed="8"/>
        <rFont val="Times New Roman"/>
        <family val="1"/>
        <charset val="204"/>
      </rPr>
      <t>Інші субвенції з місцевого бюджету</t>
    </r>
    <r>
      <rPr>
        <sz val="14"/>
        <color indexed="8"/>
        <rFont val="Times New Roman"/>
        <family val="1"/>
        <charset val="204"/>
      </rPr>
      <t xml:space="preserve"> (субвенція з бюджету Южноукраїнської міської територіальної громади на співфінансування  з обласним  бюджетом видатків на забезпечення житлом сімей учасників антитерористичної операції на сході України, які перебувають на квартирному обліку, відповідно до Комплексної програми соціального захисту населення «Турбота» на період до 2023 року включно Миколаївської обласної ради ) (видатки розвитку)</t>
    </r>
  </si>
  <si>
    <t>Секретар міської ради</t>
  </si>
  <si>
    <t>М.О.Пелюх</t>
  </si>
  <si>
    <r>
      <rPr>
        <b/>
        <sz val="14"/>
        <color indexed="8"/>
        <rFont val="Times New Roman"/>
        <family val="1"/>
        <charset val="204"/>
      </rPr>
      <t>Інші субвенції з місцевого бюджету</t>
    </r>
    <r>
      <rPr>
        <sz val="14"/>
        <color indexed="8"/>
        <rFont val="Times New Roman"/>
        <family val="1"/>
        <charset val="204"/>
      </rPr>
      <t xml:space="preserve"> (субвенція з бюджету Южноукраїнської міської територіальної громади бюджету Вознесенської міської територіальної громади на ремонт приміщення лабораторії для проведення досліджень методом ПЛР комунального підприємства «КНП Вознесенська багатопрофільна лікарня)</t>
    </r>
  </si>
  <si>
    <t>Бюджет Вознесенської міської територіальної громади</t>
  </si>
  <si>
    <t>14529000000</t>
  </si>
  <si>
    <t xml:space="preserve">                                                                                                                        до рішення Южноукраїнської міської ради      </t>
  </si>
  <si>
    <t xml:space="preserve">                                                                                                                        Додаток 5</t>
  </si>
  <si>
    <r>
      <t xml:space="preserve">Субвенція з місцевого бюджету державному бюджету на виконання програм соціально-економічного розвитку регіонів </t>
    </r>
    <r>
      <rPr>
        <sz val="14"/>
        <color indexed="8"/>
        <rFont val="Times New Roman"/>
        <family val="1"/>
        <charset val="204"/>
      </rPr>
      <t>(субвенція з бюджету Южноукраїнської міської територіальної громади державному бюджету для 25 Державної пожежно-рятувальної частини Головного управління Державної служби України з надзвичайних ситуацій у Миколаївської області на запобігання поширенню коронавірусної хвороби (обробка під'їздів житлових будинків, в яких виявлено хворих))</t>
    </r>
  </si>
  <si>
    <r>
      <t xml:space="preserve">                                                                                                                        від__18.03.</t>
    </r>
    <r>
      <rPr>
        <u/>
        <sz val="14"/>
        <rFont val="Times New Roman"/>
        <family val="1"/>
        <charset val="204"/>
      </rPr>
      <t>_</t>
    </r>
    <r>
      <rPr>
        <sz val="14"/>
        <rFont val="Times New Roman"/>
        <family val="1"/>
        <charset val="204"/>
      </rPr>
      <t>_2021 №__256______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</si>
</sst>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_-* #,##0.00_р_._-;\-* #,##0.00_р_._-;_-* &quot;-&quot;??_р_._-;_-@_-"/>
  </numFmts>
  <fonts count="32" x14ac:knownFonts="1">
    <font>
      <sz val="10"/>
      <name val="Arial Cyr"/>
      <charset val="204"/>
    </font>
    <font>
      <sz val="10"/>
      <name val="Arial Cyr"/>
      <charset val="204"/>
    </font>
    <font>
      <sz val="10"/>
      <name val="Times New Roman"/>
      <family val="1"/>
      <charset val="204"/>
    </font>
    <font>
      <sz val="14"/>
      <name val="Times New Roman"/>
      <family val="1"/>
      <charset val="204"/>
    </font>
    <font>
      <b/>
      <sz val="14"/>
      <name val="Times New Roman"/>
      <family val="1"/>
      <charset val="204"/>
    </font>
    <font>
      <sz val="8"/>
      <name val="Arial Cyr"/>
      <charset val="204"/>
    </font>
    <font>
      <sz val="14"/>
      <name val="Arial Cyr"/>
      <charset val="204"/>
    </font>
    <font>
      <sz val="10"/>
      <name val="Arial Cyr"/>
      <charset val="204"/>
    </font>
    <font>
      <sz val="12"/>
      <name val="Times New Roman"/>
      <family val="1"/>
      <charset val="204"/>
    </font>
    <font>
      <b/>
      <i/>
      <sz val="14"/>
      <name val="Times New Roman"/>
      <family val="1"/>
      <charset val="204"/>
    </font>
    <font>
      <b/>
      <i/>
      <sz val="13.5"/>
      <name val="Times New Roman"/>
      <family val="1"/>
      <charset val="204"/>
    </font>
    <font>
      <b/>
      <sz val="20"/>
      <name val="Times New Roman"/>
      <family val="1"/>
      <charset val="204"/>
    </font>
    <font>
      <b/>
      <u/>
      <sz val="18"/>
      <name val="times new roman"/>
      <family val="1"/>
      <charset val="204"/>
    </font>
    <font>
      <sz val="11"/>
      <name val="Times New Roman"/>
      <family val="1"/>
      <charset val="204"/>
    </font>
    <font>
      <b/>
      <sz val="18"/>
      <name val="Times New Roman"/>
      <family val="1"/>
      <charset val="204"/>
    </font>
    <font>
      <b/>
      <sz val="12"/>
      <name val="Times New Roman"/>
      <family val="1"/>
      <charset val="204"/>
    </font>
    <font>
      <sz val="10"/>
      <name val="Arial"/>
      <family val="2"/>
      <charset val="204"/>
    </font>
    <font>
      <b/>
      <sz val="16"/>
      <name val="Times New Roman"/>
      <family val="1"/>
      <charset val="204"/>
    </font>
    <font>
      <b/>
      <sz val="10"/>
      <name val="Arial Cyr"/>
      <charset val="204"/>
    </font>
    <font>
      <sz val="13.5"/>
      <name val="Times New Roman"/>
      <family val="1"/>
      <charset val="204"/>
    </font>
    <font>
      <sz val="24"/>
      <name val="Bahnschrift SemiBold"/>
      <family val="2"/>
      <charset val="204"/>
    </font>
    <font>
      <u/>
      <sz val="14"/>
      <name val="Times New Roman"/>
      <family val="1"/>
      <charset val="204"/>
    </font>
    <font>
      <sz val="14"/>
      <name val="Bahnschrift SemiBold"/>
      <family val="2"/>
      <charset val="204"/>
    </font>
    <font>
      <sz val="14"/>
      <color indexed="8"/>
      <name val="Times New Roman"/>
      <family val="1"/>
      <charset val="204"/>
    </font>
    <font>
      <b/>
      <sz val="14"/>
      <color indexed="8"/>
      <name val="Times New Roman"/>
      <family val="1"/>
      <charset val="204"/>
    </font>
    <font>
      <b/>
      <i/>
      <sz val="10"/>
      <name val="Arial Cyr"/>
      <charset val="204"/>
    </font>
    <font>
      <b/>
      <sz val="13.5"/>
      <name val="Times New Roman"/>
      <family val="1"/>
      <charset val="204"/>
    </font>
    <font>
      <sz val="16"/>
      <name val="Times New Roman"/>
      <family val="1"/>
      <charset val="204"/>
    </font>
    <font>
      <sz val="14"/>
      <color rgb="FF000000"/>
      <name val="Times New Roman"/>
      <family val="1"/>
      <charset val="204"/>
    </font>
    <font>
      <b/>
      <sz val="14"/>
      <color rgb="FF000000"/>
      <name val="Times New Roman"/>
      <family val="1"/>
      <charset val="204"/>
    </font>
    <font>
      <sz val="16"/>
      <color rgb="FF000000"/>
      <name val="Times New Roman"/>
      <family val="1"/>
      <charset val="204"/>
    </font>
    <font>
      <b/>
      <sz val="16"/>
      <color rgb="FF000000"/>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4">
    <xf numFmtId="0" fontId="0" fillId="0" borderId="0"/>
    <xf numFmtId="0" fontId="16" fillId="0" borderId="0"/>
    <xf numFmtId="0" fontId="7" fillId="0" borderId="0"/>
    <xf numFmtId="179" fontId="1" fillId="0" borderId="0" applyFont="0" applyFill="0" applyBorder="0" applyAlignment="0" applyProtection="0"/>
  </cellStyleXfs>
  <cellXfs count="101">
    <xf numFmtId="0" fontId="0" fillId="0" borderId="0" xfId="0"/>
    <xf numFmtId="0" fontId="3" fillId="0" borderId="0" xfId="0" applyFont="1" applyFill="1"/>
    <xf numFmtId="0" fontId="6" fillId="0" borderId="0" xfId="0" applyFont="1" applyFill="1"/>
    <xf numFmtId="0" fontId="0" fillId="0" borderId="0" xfId="0" applyFont="1" applyFill="1"/>
    <xf numFmtId="0" fontId="2" fillId="0" borderId="0" xfId="0" applyFont="1" applyFill="1"/>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0" xfId="0" applyFont="1" applyFill="1" applyAlignment="1"/>
    <xf numFmtId="0" fontId="13" fillId="0" borderId="0" xfId="0" applyFont="1" applyFill="1" applyAlignment="1">
      <alignment horizontal="center" vertical="top"/>
    </xf>
    <xf numFmtId="0" fontId="14" fillId="0" borderId="0" xfId="0" applyFont="1" applyFill="1" applyAlignment="1">
      <alignment horizontal="center" vertical="center"/>
    </xf>
    <xf numFmtId="0" fontId="18" fillId="0" borderId="0" xfId="0" applyFont="1" applyFill="1"/>
    <xf numFmtId="0" fontId="15" fillId="0" borderId="1" xfId="0" applyFont="1" applyFill="1" applyBorder="1" applyAlignment="1">
      <alignment horizontal="center" vertical="top" wrapText="1"/>
    </xf>
    <xf numFmtId="0" fontId="8" fillId="0" borderId="0" xfId="0" applyFont="1" applyFill="1" applyAlignment="1">
      <alignment horizontal="center" vertical="center"/>
    </xf>
    <xf numFmtId="0" fontId="15" fillId="0" borderId="0" xfId="0" applyFont="1" applyFill="1" applyBorder="1" applyAlignment="1">
      <alignment horizontal="center" vertical="top" wrapText="1"/>
    </xf>
    <xf numFmtId="0" fontId="17" fillId="0" borderId="0" xfId="0" applyFont="1" applyFill="1" applyBorder="1" applyAlignment="1">
      <alignment horizontal="left" vertical="top" wrapText="1"/>
    </xf>
    <xf numFmtId="0" fontId="4" fillId="0" borderId="0" xfId="0" applyFont="1" applyFill="1" applyBorder="1" applyAlignment="1">
      <alignment horizontal="justify" vertical="top" wrapText="1"/>
    </xf>
    <xf numFmtId="0" fontId="20" fillId="0" borderId="0" xfId="0" applyFont="1" applyFill="1" applyAlignment="1">
      <alignment horizontal="right"/>
    </xf>
    <xf numFmtId="0" fontId="8"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9"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9"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3" xfId="0" applyFont="1" applyFill="1" applyBorder="1" applyAlignment="1">
      <alignment horizontal="center" wrapText="1"/>
    </xf>
    <xf numFmtId="3" fontId="10" fillId="0" borderId="0" xfId="0" applyNumberFormat="1" applyFont="1" applyFill="1" applyBorder="1" applyAlignment="1">
      <alignment horizontal="right" wrapText="1"/>
    </xf>
    <xf numFmtId="3" fontId="3" fillId="0" borderId="0" xfId="0" applyNumberFormat="1" applyFont="1" applyFill="1" applyBorder="1" applyAlignment="1">
      <alignment horizontal="right" wrapText="1"/>
    </xf>
    <xf numFmtId="3" fontId="10" fillId="0" borderId="0" xfId="2" applyNumberFormat="1" applyFont="1" applyFill="1" applyBorder="1" applyAlignment="1">
      <alignment horizontal="right" wrapText="1"/>
    </xf>
    <xf numFmtId="3" fontId="19" fillId="0" borderId="0" xfId="0" applyNumberFormat="1" applyFont="1" applyFill="1" applyBorder="1" applyAlignment="1">
      <alignment horizontal="right" wrapText="1"/>
    </xf>
    <xf numFmtId="3" fontId="9" fillId="0" borderId="0" xfId="2" applyNumberFormat="1" applyFont="1" applyFill="1" applyBorder="1" applyAlignment="1">
      <alignment horizontal="right" wrapText="1"/>
    </xf>
    <xf numFmtId="3" fontId="3" fillId="0" borderId="3" xfId="0" applyNumberFormat="1" applyFont="1" applyFill="1" applyBorder="1" applyAlignment="1">
      <alignment horizontal="right" wrapText="1"/>
    </xf>
    <xf numFmtId="0" fontId="22" fillId="0" borderId="0" xfId="0" applyFont="1" applyFill="1" applyAlignment="1">
      <alignment horizontal="right"/>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right" vertical="center" wrapText="1"/>
    </xf>
    <xf numFmtId="3" fontId="3" fillId="0" borderId="0" xfId="0" applyNumberFormat="1" applyFont="1" applyFill="1" applyBorder="1" applyAlignment="1">
      <alignment horizontal="right" vertical="center" wrapText="1"/>
    </xf>
    <xf numFmtId="0" fontId="3" fillId="0" borderId="0" xfId="0" applyFont="1" applyFill="1" applyAlignment="1">
      <alignment vertical="top" wrapText="1"/>
    </xf>
    <xf numFmtId="49" fontId="3" fillId="0" borderId="0" xfId="0" applyNumberFormat="1" applyFont="1" applyFill="1" applyBorder="1" applyAlignment="1">
      <alignment horizontal="center"/>
    </xf>
    <xf numFmtId="49" fontId="3" fillId="0" borderId="0" xfId="0" applyNumberFormat="1" applyFont="1" applyFill="1" applyBorder="1" applyAlignment="1">
      <alignment horizontal="center" vertical="top"/>
    </xf>
    <xf numFmtId="49" fontId="4" fillId="0" borderId="0" xfId="0" applyNumberFormat="1" applyFont="1" applyFill="1" applyBorder="1" applyAlignment="1">
      <alignment horizontal="center" vertical="top"/>
    </xf>
    <xf numFmtId="0" fontId="25" fillId="0" borderId="0" xfId="0" applyFont="1" applyFill="1"/>
    <xf numFmtId="4" fontId="3" fillId="0" borderId="0" xfId="0" applyNumberFormat="1" applyFont="1" applyFill="1" applyBorder="1" applyAlignment="1">
      <alignment vertical="center" wrapText="1"/>
    </xf>
    <xf numFmtId="4" fontId="26" fillId="0" borderId="0" xfId="0" applyNumberFormat="1" applyFont="1" applyFill="1" applyBorder="1" applyAlignment="1">
      <alignment horizontal="right" vertical="center" wrapText="1"/>
    </xf>
    <xf numFmtId="0" fontId="27" fillId="0" borderId="0" xfId="0" applyFont="1" applyFill="1" applyAlignment="1">
      <alignment vertical="top"/>
    </xf>
    <xf numFmtId="0" fontId="27" fillId="0" borderId="0" xfId="0" applyFont="1" applyFill="1" applyAlignment="1">
      <alignment horizontal="left" vertical="top"/>
    </xf>
    <xf numFmtId="0" fontId="27" fillId="0" borderId="0" xfId="0" applyFont="1" applyFill="1" applyAlignment="1">
      <alignment horizontal="right" vertical="top"/>
    </xf>
    <xf numFmtId="0" fontId="27" fillId="0" borderId="0" xfId="0" applyFont="1" applyFill="1" applyAlignment="1">
      <alignment horizontal="center" vertical="top"/>
    </xf>
    <xf numFmtId="179" fontId="4" fillId="0" borderId="0" xfId="3" applyFont="1" applyFill="1" applyBorder="1" applyAlignment="1">
      <alignment horizontal="center" vertical="top"/>
    </xf>
    <xf numFmtId="0" fontId="15" fillId="0" borderId="4" xfId="0" applyFont="1" applyFill="1" applyBorder="1" applyAlignment="1">
      <alignment horizontal="center" vertical="top" wrapText="1"/>
    </xf>
    <xf numFmtId="3" fontId="4" fillId="0" borderId="4" xfId="0" applyNumberFormat="1" applyFont="1" applyFill="1" applyBorder="1" applyAlignment="1">
      <alignment horizontal="center" vertical="top" wrapText="1"/>
    </xf>
    <xf numFmtId="0" fontId="4" fillId="0" borderId="1" xfId="0" applyFont="1" applyFill="1" applyBorder="1" applyAlignment="1">
      <alignment horizontal="justify" vertical="top" wrapText="1"/>
    </xf>
    <xf numFmtId="0" fontId="28" fillId="0" borderId="0" xfId="0" applyFont="1" applyFill="1" applyBorder="1" applyAlignment="1">
      <alignment horizontal="center" vertical="top"/>
    </xf>
    <xf numFmtId="0" fontId="28" fillId="0" borderId="0" xfId="0" applyFont="1" applyFill="1" applyBorder="1" applyAlignment="1">
      <alignment horizontal="left" vertical="center" wrapText="1"/>
    </xf>
    <xf numFmtId="4" fontId="29" fillId="0" borderId="0" xfId="0" applyNumberFormat="1" applyFont="1" applyFill="1" applyBorder="1" applyAlignment="1">
      <alignment horizontal="right" vertical="center"/>
    </xf>
    <xf numFmtId="0" fontId="30" fillId="0" borderId="0" xfId="0" applyFont="1" applyFill="1" applyBorder="1" applyAlignment="1">
      <alignment horizontal="center" vertical="center"/>
    </xf>
    <xf numFmtId="0" fontId="28" fillId="0" borderId="0" xfId="0" applyFont="1" applyFill="1" applyBorder="1" applyAlignment="1">
      <alignment horizontal="left" vertical="center"/>
    </xf>
    <xf numFmtId="4" fontId="28" fillId="0" borderId="0" xfId="0" applyNumberFormat="1" applyFont="1" applyFill="1" applyBorder="1" applyAlignment="1">
      <alignment horizontal="right" vertical="center"/>
    </xf>
    <xf numFmtId="0" fontId="29" fillId="0" borderId="0" xfId="0" applyFont="1" applyFill="1" applyBorder="1" applyAlignment="1">
      <alignment horizontal="center" vertical="top"/>
    </xf>
    <xf numFmtId="0" fontId="23" fillId="0" borderId="0" xfId="0" applyFont="1" applyFill="1" applyBorder="1" applyAlignment="1">
      <alignment horizontal="left" vertical="center" wrapText="1"/>
    </xf>
    <xf numFmtId="4" fontId="4" fillId="0" borderId="0" xfId="0" applyNumberFormat="1" applyFont="1" applyFill="1" applyAlignment="1">
      <alignment horizontal="right"/>
    </xf>
    <xf numFmtId="0" fontId="28"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17" fillId="0" borderId="4" xfId="0" applyFont="1" applyFill="1" applyBorder="1" applyAlignment="1">
      <alignment horizontal="left" vertical="top" wrapText="1"/>
    </xf>
    <xf numFmtId="4" fontId="4" fillId="0" borderId="4" xfId="0" applyNumberFormat="1" applyFont="1" applyFill="1" applyBorder="1" applyAlignment="1">
      <alignment horizontal="center" vertical="top" wrapText="1"/>
    </xf>
    <xf numFmtId="0" fontId="17" fillId="0" borderId="1" xfId="0" applyFont="1" applyFill="1" applyBorder="1" applyAlignment="1">
      <alignment horizontal="left" vertical="top" wrapText="1"/>
    </xf>
    <xf numFmtId="0" fontId="18" fillId="0" borderId="0" xfId="0" applyFont="1" applyFill="1" applyBorder="1"/>
    <xf numFmtId="3" fontId="0" fillId="0" borderId="0" xfId="0" applyNumberFormat="1" applyFont="1" applyFill="1"/>
    <xf numFmtId="0" fontId="17" fillId="0"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left" vertical="top" wrapText="1"/>
    </xf>
    <xf numFmtId="0" fontId="17" fillId="0" borderId="2" xfId="0" applyFont="1" applyFill="1" applyBorder="1" applyAlignment="1">
      <alignment horizontal="left" vertical="top" wrapText="1"/>
    </xf>
    <xf numFmtId="0" fontId="9" fillId="0" borderId="0" xfId="0" applyFont="1" applyFill="1" applyBorder="1" applyAlignment="1">
      <alignment horizontal="left" wrapText="1"/>
    </xf>
    <xf numFmtId="0" fontId="3" fillId="0" borderId="0" xfId="0" applyFont="1" applyFill="1" applyBorder="1" applyAlignment="1">
      <alignment horizontal="left" wrapText="1"/>
    </xf>
    <xf numFmtId="0" fontId="9"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 xfId="0" applyFont="1" applyFill="1" applyBorder="1" applyAlignment="1">
      <alignment horizontal="left" wrapText="1"/>
    </xf>
    <xf numFmtId="3" fontId="22" fillId="0" borderId="0" xfId="0" applyNumberFormat="1" applyFont="1" applyFill="1" applyAlignment="1">
      <alignment horizontal="center"/>
    </xf>
    <xf numFmtId="0" fontId="12" fillId="0" borderId="0" xfId="0" applyFont="1" applyFill="1" applyAlignment="1">
      <alignment horizontal="center"/>
    </xf>
    <xf numFmtId="0" fontId="14" fillId="0" borderId="0" xfId="0" applyFont="1" applyFill="1" applyAlignment="1">
      <alignment horizontal="center" vertical="center"/>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0" xfId="0" applyFont="1" applyFill="1" applyAlignment="1">
      <alignment vertical="top"/>
    </xf>
    <xf numFmtId="0" fontId="4" fillId="0" borderId="4"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0" xfId="0" applyFont="1" applyFill="1" applyAlignment="1">
      <alignment horizontal="center" vertical="center"/>
    </xf>
    <xf numFmtId="0" fontId="11" fillId="0" borderId="0" xfId="0" applyFont="1" applyFill="1" applyAlignment="1">
      <alignment horizontal="center" vertical="center"/>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5" xfId="0" applyFont="1" applyFill="1" applyBorder="1" applyAlignment="1">
      <alignment horizontal="center" vertical="top"/>
    </xf>
    <xf numFmtId="0" fontId="31" fillId="0" borderId="6" xfId="0" applyFont="1" applyFill="1" applyBorder="1" applyAlignment="1">
      <alignment horizontal="center" vertical="top"/>
    </xf>
    <xf numFmtId="0" fontId="31" fillId="0" borderId="2" xfId="0" applyFont="1" applyFill="1" applyBorder="1" applyAlignment="1">
      <alignment horizontal="center" vertical="top"/>
    </xf>
    <xf numFmtId="0" fontId="3" fillId="0" borderId="0" xfId="0" applyFont="1" applyFill="1" applyAlignment="1">
      <alignment horizontal="left" vertical="top" wrapText="1"/>
    </xf>
  </cellXfs>
  <cellStyles count="4">
    <cellStyle name="Normal_Доходи" xfId="1"/>
    <cellStyle name="Звичайний 2" xfId="2"/>
    <cellStyle name="Обычный" xfId="0" builtinId="0"/>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abSelected="1" view="pageBreakPreview" topLeftCell="A5" zoomScale="80" zoomScaleNormal="80" zoomScaleSheetLayoutView="80" workbookViewId="0">
      <selection activeCell="C75" sqref="C75"/>
    </sheetView>
  </sheetViews>
  <sheetFormatPr defaultRowHeight="18" x14ac:dyDescent="0.25"/>
  <cols>
    <col min="1" max="1" width="23.28515625" style="3" customWidth="1"/>
    <col min="2" max="2" width="21" style="3" customWidth="1"/>
    <col min="3" max="3" width="112.85546875" style="2" customWidth="1"/>
    <col min="4" max="4" width="17.28515625" style="2" customWidth="1"/>
    <col min="5" max="5" width="10.5703125" style="3" bestFit="1" customWidth="1"/>
    <col min="6" max="8" width="9.140625" style="3"/>
    <col min="9" max="9" width="10.5703125" style="3" bestFit="1" customWidth="1"/>
    <col min="10" max="16384" width="9.140625" style="3"/>
  </cols>
  <sheetData>
    <row r="1" spans="1:4" s="2" customFormat="1" ht="22.5" customHeight="1" x14ac:dyDescent="0.3">
      <c r="A1" s="1"/>
      <c r="B1" s="1"/>
      <c r="C1" s="83" t="s">
        <v>52</v>
      </c>
      <c r="D1" s="83"/>
    </row>
    <row r="2" spans="1:4" s="2" customFormat="1" ht="20.25" customHeight="1" x14ac:dyDescent="0.3">
      <c r="A2" s="1"/>
      <c r="B2" s="1"/>
      <c r="C2" s="7" t="s">
        <v>51</v>
      </c>
      <c r="D2" s="7"/>
    </row>
    <row r="3" spans="1:4" s="2" customFormat="1" ht="22.5" customHeight="1" x14ac:dyDescent="0.3">
      <c r="A3" s="7"/>
      <c r="B3" s="7"/>
      <c r="C3" s="7" t="s">
        <v>54</v>
      </c>
      <c r="D3" s="7"/>
    </row>
    <row r="4" spans="1:4" s="2" customFormat="1" ht="22.5" customHeight="1" x14ac:dyDescent="0.3">
      <c r="A4" s="7"/>
      <c r="B4" s="7"/>
      <c r="C4" s="7"/>
      <c r="D4" s="7"/>
    </row>
    <row r="5" spans="1:4" ht="25.9" customHeight="1" x14ac:dyDescent="0.2">
      <c r="A5" s="89" t="s">
        <v>3</v>
      </c>
      <c r="B5" s="89"/>
      <c r="C5" s="89"/>
      <c r="D5" s="89"/>
    </row>
    <row r="6" spans="1:4" ht="22.9" customHeight="1" x14ac:dyDescent="0.2">
      <c r="A6" s="89" t="s">
        <v>4</v>
      </c>
      <c r="B6" s="89"/>
      <c r="C6" s="89"/>
      <c r="D6" s="89"/>
    </row>
    <row r="7" spans="1:4" ht="33.6" customHeight="1" x14ac:dyDescent="0.3">
      <c r="A7" s="79">
        <v>14557000000</v>
      </c>
      <c r="B7" s="79"/>
      <c r="C7" s="79"/>
      <c r="D7" s="79"/>
    </row>
    <row r="8" spans="1:4" ht="12" customHeight="1" x14ac:dyDescent="0.2">
      <c r="A8" s="88" t="s">
        <v>2</v>
      </c>
      <c r="B8" s="88"/>
      <c r="C8" s="88"/>
      <c r="D8" s="88"/>
    </row>
    <row r="9" spans="1:4" ht="12" customHeight="1" x14ac:dyDescent="0.2">
      <c r="A9" s="12"/>
      <c r="B9" s="12"/>
      <c r="C9" s="12"/>
      <c r="D9" s="12"/>
    </row>
    <row r="10" spans="1:4" ht="19.5" customHeight="1" x14ac:dyDescent="0.2">
      <c r="A10" s="80" t="s">
        <v>8</v>
      </c>
      <c r="B10" s="80"/>
      <c r="C10" s="80"/>
      <c r="D10" s="80"/>
    </row>
    <row r="11" spans="1:4" ht="12" customHeight="1" x14ac:dyDescent="0.2">
      <c r="A11" s="9"/>
      <c r="B11" s="9"/>
      <c r="C11" s="9"/>
      <c r="D11" s="9"/>
    </row>
    <row r="12" spans="1:4" ht="19.5" customHeight="1" x14ac:dyDescent="0.2">
      <c r="A12" s="84" t="s">
        <v>9</v>
      </c>
      <c r="B12" s="90" t="s">
        <v>10</v>
      </c>
      <c r="C12" s="91"/>
      <c r="D12" s="86" t="s">
        <v>1</v>
      </c>
    </row>
    <row r="13" spans="1:4" ht="44.45" customHeight="1" x14ac:dyDescent="0.2">
      <c r="A13" s="85"/>
      <c r="B13" s="92"/>
      <c r="C13" s="93"/>
      <c r="D13" s="87"/>
    </row>
    <row r="14" spans="1:4" ht="19.5" customHeight="1" x14ac:dyDescent="0.2">
      <c r="A14" s="5">
        <v>1</v>
      </c>
      <c r="B14" s="81">
        <v>2</v>
      </c>
      <c r="C14" s="82"/>
      <c r="D14" s="6">
        <v>3</v>
      </c>
    </row>
    <row r="15" spans="1:4" ht="32.25" customHeight="1" x14ac:dyDescent="0.2">
      <c r="A15" s="69" t="s">
        <v>12</v>
      </c>
      <c r="B15" s="69"/>
      <c r="C15" s="69"/>
      <c r="D15" s="69"/>
    </row>
    <row r="16" spans="1:4" ht="32.25" customHeight="1" x14ac:dyDescent="0.2">
      <c r="A16" s="35">
        <v>41033900</v>
      </c>
      <c r="B16" s="75" t="s">
        <v>36</v>
      </c>
      <c r="C16" s="75"/>
      <c r="D16" s="36">
        <f>D17</f>
        <v>75306700</v>
      </c>
    </row>
    <row r="17" spans="1:4" ht="26.45" customHeight="1" x14ac:dyDescent="0.2">
      <c r="A17" s="21">
        <v>99000000000</v>
      </c>
      <c r="B17" s="76" t="s">
        <v>37</v>
      </c>
      <c r="C17" s="76"/>
      <c r="D17" s="37">
        <v>75306700</v>
      </c>
    </row>
    <row r="18" spans="1:4" ht="38.25" customHeight="1" x14ac:dyDescent="0.35">
      <c r="A18" s="25">
        <v>41051000</v>
      </c>
      <c r="B18" s="73" t="s">
        <v>19</v>
      </c>
      <c r="C18" s="73"/>
      <c r="D18" s="28">
        <f>SUM(D19:D19)</f>
        <v>1499035</v>
      </c>
    </row>
    <row r="19" spans="1:4" ht="19.5" customHeight="1" x14ac:dyDescent="0.3">
      <c r="A19" s="26">
        <v>14100000000</v>
      </c>
      <c r="B19" s="74" t="s">
        <v>32</v>
      </c>
      <c r="C19" s="74"/>
      <c r="D19" s="29">
        <v>1499035</v>
      </c>
    </row>
    <row r="20" spans="1:4" ht="40.15" customHeight="1" x14ac:dyDescent="0.35">
      <c r="A20" s="25">
        <v>41051200</v>
      </c>
      <c r="B20" s="73" t="s">
        <v>20</v>
      </c>
      <c r="C20" s="73"/>
      <c r="D20" s="28">
        <f>SUM(D21:D21)</f>
        <v>119470</v>
      </c>
    </row>
    <row r="21" spans="1:4" ht="24" customHeight="1" x14ac:dyDescent="0.3">
      <c r="A21" s="26" t="s">
        <v>31</v>
      </c>
      <c r="B21" s="74" t="s">
        <v>32</v>
      </c>
      <c r="C21" s="74"/>
      <c r="D21" s="29">
        <v>119470</v>
      </c>
    </row>
    <row r="22" spans="1:4" ht="44.45" customHeight="1" x14ac:dyDescent="0.35">
      <c r="A22" s="25">
        <v>41055000</v>
      </c>
      <c r="B22" s="73" t="s">
        <v>30</v>
      </c>
      <c r="C22" s="73"/>
      <c r="D22" s="28">
        <f>SUM(D23:D23)</f>
        <v>885300</v>
      </c>
    </row>
    <row r="23" spans="1:4" ht="22.9" customHeight="1" x14ac:dyDescent="0.3">
      <c r="A23" s="26" t="s">
        <v>31</v>
      </c>
      <c r="B23" s="74" t="s">
        <v>32</v>
      </c>
      <c r="C23" s="74"/>
      <c r="D23" s="29">
        <v>885300</v>
      </c>
    </row>
    <row r="24" spans="1:4" ht="42.6" customHeight="1" x14ac:dyDescent="0.35">
      <c r="A24" s="25">
        <v>41053900</v>
      </c>
      <c r="B24" s="73" t="s">
        <v>21</v>
      </c>
      <c r="C24" s="73"/>
      <c r="D24" s="30">
        <f>SUM(D25:D25)</f>
        <v>420000</v>
      </c>
    </row>
    <row r="25" spans="1:4" ht="24" customHeight="1" x14ac:dyDescent="0.3">
      <c r="A25" s="26" t="s">
        <v>31</v>
      </c>
      <c r="B25" s="74" t="s">
        <v>32</v>
      </c>
      <c r="C25" s="74"/>
      <c r="D25" s="31">
        <v>420000</v>
      </c>
    </row>
    <row r="26" spans="1:4" ht="64.150000000000006" customHeight="1" x14ac:dyDescent="0.35">
      <c r="A26" s="25">
        <v>41053900</v>
      </c>
      <c r="B26" s="73" t="s">
        <v>22</v>
      </c>
      <c r="C26" s="73"/>
      <c r="D26" s="32">
        <f>SUM(D27:D27)</f>
        <v>95700</v>
      </c>
    </row>
    <row r="27" spans="1:4" ht="19.5" customHeight="1" x14ac:dyDescent="0.3">
      <c r="A27" s="26" t="s">
        <v>31</v>
      </c>
      <c r="B27" s="74" t="s">
        <v>32</v>
      </c>
      <c r="C27" s="74"/>
      <c r="D27" s="31">
        <v>95700</v>
      </c>
    </row>
    <row r="28" spans="1:4" ht="61.15" customHeight="1" x14ac:dyDescent="0.35">
      <c r="A28" s="25">
        <v>41053900</v>
      </c>
      <c r="B28" s="73" t="s">
        <v>28</v>
      </c>
      <c r="C28" s="73"/>
      <c r="D28" s="32">
        <f>SUM(D29:D29)</f>
        <v>43500</v>
      </c>
    </row>
    <row r="29" spans="1:4" ht="19.5" customHeight="1" x14ac:dyDescent="0.3">
      <c r="A29" s="26" t="s">
        <v>31</v>
      </c>
      <c r="B29" s="74" t="s">
        <v>32</v>
      </c>
      <c r="C29" s="74"/>
      <c r="D29" s="31">
        <v>43500</v>
      </c>
    </row>
    <row r="30" spans="1:4" ht="79.150000000000006" customHeight="1" x14ac:dyDescent="0.35">
      <c r="A30" s="25">
        <v>41053900</v>
      </c>
      <c r="B30" s="73" t="s">
        <v>29</v>
      </c>
      <c r="C30" s="73"/>
      <c r="D30" s="32">
        <f>SUM(D31:D31)</f>
        <v>40000</v>
      </c>
    </row>
    <row r="31" spans="1:4" ht="19.5" customHeight="1" x14ac:dyDescent="0.3">
      <c r="A31" s="26" t="s">
        <v>31</v>
      </c>
      <c r="B31" s="74" t="s">
        <v>32</v>
      </c>
      <c r="C31" s="74"/>
      <c r="D31" s="31">
        <v>40000</v>
      </c>
    </row>
    <row r="32" spans="1:4" ht="98.45" customHeight="1" x14ac:dyDescent="0.35">
      <c r="A32" s="25">
        <v>41053900</v>
      </c>
      <c r="B32" s="73" t="s">
        <v>23</v>
      </c>
      <c r="C32" s="73"/>
      <c r="D32" s="32">
        <f>SUM(D33:D33)</f>
        <v>36000</v>
      </c>
    </row>
    <row r="33" spans="1:4" ht="19.5" customHeight="1" x14ac:dyDescent="0.3">
      <c r="A33" s="26" t="s">
        <v>31</v>
      </c>
      <c r="B33" s="74" t="s">
        <v>32</v>
      </c>
      <c r="C33" s="74"/>
      <c r="D33" s="31">
        <v>36000</v>
      </c>
    </row>
    <row r="34" spans="1:4" ht="42" customHeight="1" x14ac:dyDescent="0.35">
      <c r="A34" s="25">
        <v>41053900</v>
      </c>
      <c r="B34" s="73" t="s">
        <v>24</v>
      </c>
      <c r="C34" s="73"/>
      <c r="D34" s="32">
        <f>SUM(D35:D35)</f>
        <v>363100</v>
      </c>
    </row>
    <row r="35" spans="1:4" ht="19.5" customHeight="1" x14ac:dyDescent="0.3">
      <c r="A35" s="26" t="s">
        <v>31</v>
      </c>
      <c r="B35" s="74" t="s">
        <v>32</v>
      </c>
      <c r="C35" s="74"/>
      <c r="D35" s="31">
        <v>363100</v>
      </c>
    </row>
    <row r="36" spans="1:4" ht="43.15" customHeight="1" x14ac:dyDescent="0.35">
      <c r="A36" s="25">
        <v>41053900</v>
      </c>
      <c r="B36" s="73" t="s">
        <v>25</v>
      </c>
      <c r="C36" s="73"/>
      <c r="D36" s="32">
        <f>SUM(D37:D37)</f>
        <v>42400</v>
      </c>
    </row>
    <row r="37" spans="1:4" ht="19.5" customHeight="1" x14ac:dyDescent="0.3">
      <c r="A37" s="26" t="s">
        <v>31</v>
      </c>
      <c r="B37" s="74" t="s">
        <v>32</v>
      </c>
      <c r="C37" s="74"/>
      <c r="D37" s="31">
        <v>42400</v>
      </c>
    </row>
    <row r="38" spans="1:4" ht="64.900000000000006" customHeight="1" x14ac:dyDescent="0.35">
      <c r="A38" s="25">
        <v>41053900</v>
      </c>
      <c r="B38" s="73" t="s">
        <v>26</v>
      </c>
      <c r="C38" s="73"/>
      <c r="D38" s="32">
        <f>SUM(D39:D39)</f>
        <v>13800</v>
      </c>
    </row>
    <row r="39" spans="1:4" ht="19.5" customHeight="1" x14ac:dyDescent="0.3">
      <c r="A39" s="26" t="s">
        <v>31</v>
      </c>
      <c r="B39" s="74" t="s">
        <v>32</v>
      </c>
      <c r="C39" s="74"/>
      <c r="D39" s="31">
        <v>13800</v>
      </c>
    </row>
    <row r="40" spans="1:4" ht="43.9" customHeight="1" x14ac:dyDescent="0.35">
      <c r="A40" s="25">
        <v>41053900</v>
      </c>
      <c r="B40" s="73" t="s">
        <v>27</v>
      </c>
      <c r="C40" s="73"/>
      <c r="D40" s="28">
        <f>SUM(D41:D41)</f>
        <v>5340900</v>
      </c>
    </row>
    <row r="41" spans="1:4" ht="24" customHeight="1" x14ac:dyDescent="0.3">
      <c r="A41" s="27">
        <v>14100000000</v>
      </c>
      <c r="B41" s="77" t="s">
        <v>32</v>
      </c>
      <c r="C41" s="77"/>
      <c r="D41" s="33">
        <v>5340900</v>
      </c>
    </row>
    <row r="42" spans="1:4" ht="19.5" customHeight="1" x14ac:dyDescent="0.2">
      <c r="A42" s="70" t="s">
        <v>13</v>
      </c>
      <c r="B42" s="70"/>
      <c r="C42" s="70"/>
      <c r="D42" s="70"/>
    </row>
    <row r="43" spans="1:4" ht="19.5" customHeight="1" x14ac:dyDescent="0.2">
      <c r="A43" s="17" t="s">
        <v>11</v>
      </c>
      <c r="B43" s="17" t="s">
        <v>11</v>
      </c>
      <c r="C43" s="18" t="s">
        <v>11</v>
      </c>
      <c r="D43" s="19" t="s">
        <v>11</v>
      </c>
    </row>
    <row r="44" spans="1:4" ht="19.5" customHeight="1" x14ac:dyDescent="0.2">
      <c r="A44" s="50" t="s">
        <v>14</v>
      </c>
      <c r="B44" s="71" t="s">
        <v>15</v>
      </c>
      <c r="C44" s="72"/>
      <c r="D44" s="51">
        <f>D45+D46</f>
        <v>84205905</v>
      </c>
    </row>
    <row r="45" spans="1:4" ht="19.5" customHeight="1" x14ac:dyDescent="0.2">
      <c r="A45" s="50" t="s">
        <v>14</v>
      </c>
      <c r="B45" s="71" t="s">
        <v>16</v>
      </c>
      <c r="C45" s="72"/>
      <c r="D45" s="51">
        <f>D16+D39+D35+D33+D31+D29+D27+D25+D23+D21+D19+D15+D37+D41</f>
        <v>84205905</v>
      </c>
    </row>
    <row r="46" spans="1:4" ht="19.5" customHeight="1" x14ac:dyDescent="0.2">
      <c r="A46" s="11" t="s">
        <v>14</v>
      </c>
      <c r="B46" s="71" t="s">
        <v>17</v>
      </c>
      <c r="C46" s="72"/>
      <c r="D46" s="52"/>
    </row>
    <row r="47" spans="1:4" ht="11.45" customHeight="1" x14ac:dyDescent="0.2">
      <c r="A47" s="13"/>
      <c r="B47" s="13"/>
      <c r="C47" s="14"/>
      <c r="D47" s="15"/>
    </row>
    <row r="48" spans="1:4" ht="21" customHeight="1" x14ac:dyDescent="0.2">
      <c r="A48" s="80" t="s">
        <v>7</v>
      </c>
      <c r="B48" s="80"/>
      <c r="C48" s="80"/>
      <c r="D48" s="80"/>
    </row>
    <row r="49" spans="1:4" ht="13.5" customHeight="1" x14ac:dyDescent="0.3">
      <c r="A49" s="4"/>
      <c r="B49" s="4"/>
      <c r="C49" s="1" t="s">
        <v>0</v>
      </c>
      <c r="D49" s="1"/>
    </row>
    <row r="50" spans="1:4" ht="96.75" customHeight="1" x14ac:dyDescent="0.2">
      <c r="A50" s="11" t="s">
        <v>5</v>
      </c>
      <c r="B50" s="11" t="s">
        <v>18</v>
      </c>
      <c r="C50" s="20" t="s">
        <v>6</v>
      </c>
      <c r="D50" s="20" t="s">
        <v>1</v>
      </c>
    </row>
    <row r="51" spans="1:4" ht="19.5" customHeight="1" x14ac:dyDescent="0.2">
      <c r="A51" s="5">
        <v>1</v>
      </c>
      <c r="B51" s="5">
        <v>2</v>
      </c>
      <c r="C51" s="5">
        <v>3</v>
      </c>
      <c r="D51" s="5">
        <v>4</v>
      </c>
    </row>
    <row r="52" spans="1:4" s="10" customFormat="1" ht="25.15" customHeight="1" x14ac:dyDescent="0.2">
      <c r="A52" s="94" t="s">
        <v>12</v>
      </c>
      <c r="B52" s="95"/>
      <c r="C52" s="95"/>
      <c r="D52" s="96"/>
    </row>
    <row r="53" spans="1:4" s="42" customFormat="1" ht="101.45" customHeight="1" x14ac:dyDescent="0.2">
      <c r="A53" s="40" t="s">
        <v>38</v>
      </c>
      <c r="B53" s="53">
        <v>9770</v>
      </c>
      <c r="C53" s="54" t="s">
        <v>45</v>
      </c>
      <c r="D53" s="55">
        <v>2500000</v>
      </c>
    </row>
    <row r="54" spans="1:4" s="10" customFormat="1" ht="27.6" customHeight="1" x14ac:dyDescent="0.2">
      <c r="A54" s="21">
        <v>14100000000</v>
      </c>
      <c r="B54" s="56"/>
      <c r="C54" s="57" t="s">
        <v>39</v>
      </c>
      <c r="D54" s="58">
        <f>D53</f>
        <v>2500000</v>
      </c>
    </row>
    <row r="55" spans="1:4" s="10" customFormat="1" ht="81.599999999999994" customHeight="1" x14ac:dyDescent="0.3">
      <c r="A55" s="41" t="s">
        <v>38</v>
      </c>
      <c r="B55" s="59">
        <v>9770</v>
      </c>
      <c r="C55" s="60" t="s">
        <v>48</v>
      </c>
      <c r="D55" s="61">
        <v>300000</v>
      </c>
    </row>
    <row r="56" spans="1:4" s="10" customFormat="1" ht="28.9" customHeight="1" x14ac:dyDescent="0.3">
      <c r="A56" s="39" t="s">
        <v>50</v>
      </c>
      <c r="B56" s="56"/>
      <c r="C56" s="1" t="s">
        <v>49</v>
      </c>
      <c r="D56" s="58">
        <f>D55</f>
        <v>300000</v>
      </c>
    </row>
    <row r="57" spans="1:4" s="10" customFormat="1" ht="84.6" customHeight="1" x14ac:dyDescent="0.2">
      <c r="A57" s="41" t="s">
        <v>38</v>
      </c>
      <c r="B57" s="59">
        <v>9770</v>
      </c>
      <c r="C57" s="54" t="s">
        <v>44</v>
      </c>
      <c r="D57" s="55">
        <v>622080</v>
      </c>
    </row>
    <row r="58" spans="1:4" s="10" customFormat="1" ht="82.15" customHeight="1" x14ac:dyDescent="0.2">
      <c r="A58" s="41" t="s">
        <v>38</v>
      </c>
      <c r="B58" s="59">
        <v>9770</v>
      </c>
      <c r="C58" s="60" t="s">
        <v>43</v>
      </c>
      <c r="D58" s="55">
        <v>162168</v>
      </c>
    </row>
    <row r="59" spans="1:4" ht="32.450000000000003" customHeight="1" x14ac:dyDescent="0.2">
      <c r="A59" s="62">
        <v>14528000000</v>
      </c>
      <c r="B59" s="56"/>
      <c r="C59" s="54" t="s">
        <v>40</v>
      </c>
      <c r="D59" s="58">
        <f>SUM(D57:D58)</f>
        <v>784248</v>
      </c>
    </row>
    <row r="60" spans="1:4" s="10" customFormat="1" ht="96.6" customHeight="1" x14ac:dyDescent="0.2">
      <c r="A60" s="49" t="s">
        <v>41</v>
      </c>
      <c r="B60" s="49" t="s">
        <v>42</v>
      </c>
      <c r="C60" s="63" t="s">
        <v>53</v>
      </c>
      <c r="D60" s="55">
        <v>27580</v>
      </c>
    </row>
    <row r="61" spans="1:4" ht="29.25" customHeight="1" x14ac:dyDescent="0.2">
      <c r="A61" s="21">
        <v>99000000000</v>
      </c>
      <c r="B61" s="21"/>
      <c r="C61" s="24" t="s">
        <v>37</v>
      </c>
      <c r="D61" s="58">
        <f>D60</f>
        <v>27580</v>
      </c>
    </row>
    <row r="62" spans="1:4" ht="30" customHeight="1" x14ac:dyDescent="0.2">
      <c r="A62" s="22" t="s">
        <v>33</v>
      </c>
      <c r="B62" s="22" t="s">
        <v>34</v>
      </c>
      <c r="C62" s="23" t="s">
        <v>35</v>
      </c>
      <c r="D62" s="44">
        <f>SUM(D63:D63)</f>
        <v>90236200</v>
      </c>
    </row>
    <row r="63" spans="1:4" ht="27" customHeight="1" x14ac:dyDescent="0.2">
      <c r="A63" s="21">
        <v>99000000000</v>
      </c>
      <c r="B63" s="21">
        <v>9110</v>
      </c>
      <c r="C63" s="24" t="s">
        <v>37</v>
      </c>
      <c r="D63" s="43">
        <v>90236200</v>
      </c>
    </row>
    <row r="64" spans="1:4" s="10" customFormat="1" ht="24.75" customHeight="1" x14ac:dyDescent="0.2">
      <c r="A64" s="97" t="s">
        <v>13</v>
      </c>
      <c r="B64" s="98"/>
      <c r="C64" s="98"/>
      <c r="D64" s="99"/>
    </row>
    <row r="65" spans="1:9" ht="21" customHeight="1" x14ac:dyDescent="0.2">
      <c r="A65" s="17" t="s">
        <v>11</v>
      </c>
      <c r="B65" s="17" t="s">
        <v>11</v>
      </c>
      <c r="C65" s="18" t="s">
        <v>11</v>
      </c>
      <c r="D65" s="19" t="s">
        <v>11</v>
      </c>
    </row>
    <row r="66" spans="1:9" s="10" customFormat="1" ht="29.25" customHeight="1" x14ac:dyDescent="0.2">
      <c r="A66" s="50" t="s">
        <v>14</v>
      </c>
      <c r="B66" s="50" t="s">
        <v>14</v>
      </c>
      <c r="C66" s="64" t="s">
        <v>15</v>
      </c>
      <c r="D66" s="65">
        <f>D67+D68</f>
        <v>93848028</v>
      </c>
    </row>
    <row r="67" spans="1:9" s="10" customFormat="1" ht="22.5" customHeight="1" x14ac:dyDescent="0.2">
      <c r="A67" s="50" t="s">
        <v>14</v>
      </c>
      <c r="B67" s="50" t="s">
        <v>14</v>
      </c>
      <c r="C67" s="64" t="s">
        <v>16</v>
      </c>
      <c r="D67" s="65">
        <f>D62+D54+D56+D59+D61</f>
        <v>93848028</v>
      </c>
    </row>
    <row r="68" spans="1:9" s="67" customFormat="1" ht="21.75" customHeight="1" x14ac:dyDescent="0.2">
      <c r="A68" s="11" t="s">
        <v>14</v>
      </c>
      <c r="B68" s="11" t="s">
        <v>14</v>
      </c>
      <c r="C68" s="66" t="s">
        <v>17</v>
      </c>
      <c r="D68" s="52"/>
    </row>
    <row r="69" spans="1:9" ht="9.6" hidden="1" customHeight="1" x14ac:dyDescent="0.3">
      <c r="A69" s="8"/>
      <c r="B69" s="8"/>
      <c r="C69" s="1"/>
      <c r="D69" s="1"/>
    </row>
    <row r="70" spans="1:9" ht="7.5" customHeight="1" x14ac:dyDescent="0.3">
      <c r="A70" s="8"/>
      <c r="B70" s="8"/>
      <c r="C70" s="1"/>
      <c r="D70" s="1"/>
    </row>
    <row r="71" spans="1:9" ht="15" customHeight="1" x14ac:dyDescent="0.3">
      <c r="A71" s="8"/>
      <c r="B71" s="8"/>
      <c r="C71" s="1"/>
      <c r="D71" s="1"/>
    </row>
    <row r="72" spans="1:9" ht="22.5" customHeight="1" x14ac:dyDescent="0.2">
      <c r="A72" s="100"/>
      <c r="B72" s="100"/>
      <c r="C72" s="38"/>
      <c r="D72" s="38"/>
    </row>
    <row r="73" spans="1:9" ht="25.5" customHeight="1" x14ac:dyDescent="0.2">
      <c r="A73" s="45" t="s">
        <v>46</v>
      </c>
      <c r="B73" s="46"/>
      <c r="C73" s="47"/>
      <c r="D73" s="48" t="s">
        <v>47</v>
      </c>
    </row>
    <row r="74" spans="1:9" ht="25.5" customHeight="1" x14ac:dyDescent="0.25"/>
    <row r="75" spans="1:9" ht="30" x14ac:dyDescent="0.4">
      <c r="B75" s="16"/>
      <c r="C75" s="34"/>
      <c r="D75" s="78"/>
      <c r="E75" s="78"/>
      <c r="F75" s="78"/>
      <c r="G75" s="78"/>
      <c r="H75" s="78"/>
    </row>
    <row r="76" spans="1:9" ht="30" x14ac:dyDescent="0.4">
      <c r="B76" s="16"/>
      <c r="C76" s="34"/>
      <c r="D76" s="78"/>
      <c r="E76" s="78"/>
      <c r="F76" s="78"/>
      <c r="G76" s="78"/>
      <c r="H76" s="78"/>
      <c r="I76" s="68"/>
    </row>
    <row r="77" spans="1:9" ht="30" x14ac:dyDescent="0.4">
      <c r="B77" s="16"/>
      <c r="C77" s="34"/>
      <c r="D77" s="78"/>
      <c r="E77" s="78"/>
      <c r="F77" s="78"/>
      <c r="G77" s="78"/>
      <c r="H77" s="78"/>
    </row>
    <row r="78" spans="1:9" ht="24" customHeight="1" x14ac:dyDescent="0.4">
      <c r="B78" s="16"/>
      <c r="C78" s="34"/>
      <c r="D78" s="78"/>
      <c r="E78" s="78"/>
      <c r="F78" s="78"/>
      <c r="G78" s="78"/>
      <c r="H78" s="78"/>
    </row>
    <row r="79" spans="1:9" x14ac:dyDescent="0.25">
      <c r="D79" s="78"/>
      <c r="E79" s="78"/>
      <c r="F79" s="78"/>
      <c r="G79" s="78"/>
      <c r="H79" s="78"/>
    </row>
    <row r="80" spans="1:9" x14ac:dyDescent="0.25">
      <c r="D80" s="78"/>
      <c r="E80" s="78"/>
      <c r="F80" s="78"/>
      <c r="G80" s="78"/>
      <c r="H80" s="78"/>
    </row>
    <row r="81" spans="4:8" x14ac:dyDescent="0.25">
      <c r="D81" s="78"/>
      <c r="E81" s="78"/>
      <c r="F81" s="78"/>
      <c r="G81" s="78"/>
      <c r="H81" s="78"/>
    </row>
    <row r="82" spans="4:8" x14ac:dyDescent="0.25">
      <c r="E82" s="68"/>
    </row>
    <row r="83" spans="4:8" x14ac:dyDescent="0.25">
      <c r="E83" s="68"/>
    </row>
  </sheetData>
  <mergeCells count="52">
    <mergeCell ref="D77:H77"/>
    <mergeCell ref="D78:H78"/>
    <mergeCell ref="D79:H79"/>
    <mergeCell ref="A52:D52"/>
    <mergeCell ref="A64:D64"/>
    <mergeCell ref="A72:B72"/>
    <mergeCell ref="C1:D1"/>
    <mergeCell ref="A10:D10"/>
    <mergeCell ref="A12:A13"/>
    <mergeCell ref="D12:D13"/>
    <mergeCell ref="D75:H75"/>
    <mergeCell ref="D81:H81"/>
    <mergeCell ref="A8:D8"/>
    <mergeCell ref="A5:D5"/>
    <mergeCell ref="A6:D6"/>
    <mergeCell ref="B12:C13"/>
    <mergeCell ref="D80:H80"/>
    <mergeCell ref="A7:D7"/>
    <mergeCell ref="A48:D48"/>
    <mergeCell ref="B14:C14"/>
    <mergeCell ref="D76:H76"/>
    <mergeCell ref="B18:C18"/>
    <mergeCell ref="B19:C19"/>
    <mergeCell ref="B20:C20"/>
    <mergeCell ref="B21:C21"/>
    <mergeCell ref="B22:C22"/>
    <mergeCell ref="B23:C23"/>
    <mergeCell ref="B24:C24"/>
    <mergeCell ref="B25:C25"/>
    <mergeCell ref="B26:C26"/>
    <mergeCell ref="B27:C27"/>
    <mergeCell ref="B28:C28"/>
    <mergeCell ref="B39:C39"/>
    <mergeCell ref="B40:C40"/>
    <mergeCell ref="B41:C41"/>
    <mergeCell ref="B29:C29"/>
    <mergeCell ref="B30:C30"/>
    <mergeCell ref="B31:C31"/>
    <mergeCell ref="B32:C32"/>
    <mergeCell ref="B34:C34"/>
    <mergeCell ref="B35:C35"/>
    <mergeCell ref="B33:C33"/>
    <mergeCell ref="A15:D15"/>
    <mergeCell ref="A42:D42"/>
    <mergeCell ref="B44:C44"/>
    <mergeCell ref="B45:C45"/>
    <mergeCell ref="B46:C46"/>
    <mergeCell ref="B36:C36"/>
    <mergeCell ref="B37:C37"/>
    <mergeCell ref="B16:C16"/>
    <mergeCell ref="B17:C17"/>
    <mergeCell ref="B38:C38"/>
  </mergeCells>
  <phoneticPr fontId="5" type="noConversion"/>
  <printOptions horizontalCentered="1"/>
  <pageMargins left="0.39370078740157483" right="0.39370078740157483" top="1.5748031496062993" bottom="0.27559055118110237" header="0.15748031496062992" footer="0.11811023622047245"/>
  <pageSetup paperSize="9" scale="74" fitToHeight="0" orientation="landscape" blackAndWhite="1" r:id="rId1"/>
  <headerFooter differentFirst="1" alignWithMargins="0">
    <oddHeader xml:space="preserve">&amp;R&amp;"Times New Roman,обычный"Продовження   додатка   5            
до рішення обласної ради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gfu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user619</dc:creator>
  <cp:lastModifiedBy>Admin</cp:lastModifiedBy>
  <cp:lastPrinted>2021-03-18T08:50:40Z</cp:lastPrinted>
  <dcterms:created xsi:type="dcterms:W3CDTF">2002-10-23T13:00:01Z</dcterms:created>
  <dcterms:modified xsi:type="dcterms:W3CDTF">2021-03-23T15:01:20Z</dcterms:modified>
</cp:coreProperties>
</file>